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Gala/Desktop/NATATION/2. Groupes et créneaux/Saison 2025 - 2026/"/>
    </mc:Choice>
  </mc:AlternateContent>
  <xr:revisionPtr revIDLastSave="0" documentId="13_ncr:1_{29697D29-9BD0-5740-BE51-13874EE895A4}" xr6:coauthVersionLast="47" xr6:coauthVersionMax="47" xr10:uidLastSave="{00000000-0000-0000-0000-000000000000}"/>
  <bookViews>
    <workbookView xWindow="14100" yWindow="500" windowWidth="11500" windowHeight="14280" firstSheet="5" activeTab="7" xr2:uid="{A43D08E3-90DA-B34A-AA7C-CF357A1FB092}"/>
  </bookViews>
  <sheets>
    <sheet name="TARIF" sheetId="12" r:id="rId1"/>
    <sheet name="Nageurs 2026" sheetId="13" r:id="rId2"/>
    <sheet name="Licences" sheetId="17" r:id="rId3"/>
    <sheet name="Evol Nbre" sheetId="15" r:id="rId4"/>
    <sheet name="Nombre" sheetId="14" r:id="rId5"/>
    <sheet name="Planning Hebdo" sheetId="11" r:id="rId6"/>
    <sheet name="Calendrier saison" sheetId="8" r:id="rId7"/>
    <sheet name="Competition par groupe" sheetId="9" r:id="rId8"/>
    <sheet name="Liste de Meeting" sheetId="18" r:id="rId9"/>
    <sheet name="Toussaint" sheetId="16" r:id="rId10"/>
    <sheet name="Présence coachs" sheetId="6" r:id="rId11"/>
  </sheets>
  <externalReferences>
    <externalReference r:id="rId12"/>
  </externalReferences>
  <definedNames>
    <definedName name="_xlnm._FilterDatabase" localSheetId="7" hidden="1">'Competition par groupe'!$A$4:$J$52</definedName>
    <definedName name="_xlnm._FilterDatabase" localSheetId="2" hidden="1">Licences!$A$1:$N$124</definedName>
    <definedName name="_xlnm._FilterDatabase" localSheetId="1" hidden="1">'Nageurs 2026'!$A$1:$BI$387</definedName>
    <definedName name="aout" localSheetId="5">'[1]1er sem'!#REF!</definedName>
    <definedName name="aout">'[1]1er sem'!#REF!</definedName>
    <definedName name="avril" localSheetId="5">'[1]1er sem'!#REF!</definedName>
    <definedName name="avril">'[1]1er sem'!#REF!</definedName>
    <definedName name="fevrier" localSheetId="5">'[1]1er sem'!#REF!</definedName>
    <definedName name="fevrier">'[1]1er sem'!#REF!</definedName>
    <definedName name="janvier" localSheetId="5">'[1]1er sem'!#REF!</definedName>
    <definedName name="janvier">'[1]1er sem'!#REF!</definedName>
    <definedName name="juillet" localSheetId="5">'[1]1er sem'!#REF!</definedName>
    <definedName name="juillet">'[1]1er sem'!#REF!</definedName>
    <definedName name="juin">'[1]1er sem'!#REF!</definedName>
    <definedName name="mai">'[1]1er sem'!#REF!</definedName>
    <definedName name="mars">'[1]1er sem'!#REF!</definedName>
    <definedName name="_xlnm.Print_Area" localSheetId="6">'Calendrier saison'!$G$1:$BT$35</definedName>
    <definedName name="_xlnm.Print_Area" localSheetId="7">'Competition par groupe'!$A$1:$J$17</definedName>
    <definedName name="_xlnm.Print_Area" localSheetId="3">'Evol Nbre'!$A$1:$K$25</definedName>
    <definedName name="_xlnm.Print_Area" localSheetId="5">'Planning Hebdo'!$A$1:$BK$69</definedName>
    <definedName name="_xlnm.Print_Area" localSheetId="0">TARIF!$A$1:$D$30</definedName>
  </definedNames>
  <calcPr calcId="191029"/>
  <pivotCaches>
    <pivotCache cacheId="73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5" l="1"/>
  <c r="K23" i="15"/>
  <c r="K22" i="15"/>
  <c r="K21" i="15"/>
  <c r="K20" i="15"/>
  <c r="J19" i="15"/>
  <c r="I19" i="15"/>
  <c r="I38" i="15" s="1"/>
  <c r="H19" i="15"/>
  <c r="G19" i="15"/>
  <c r="G38" i="15" s="1"/>
  <c r="F19" i="15"/>
  <c r="E19" i="15"/>
  <c r="E38" i="15" s="1"/>
  <c r="D19" i="15"/>
  <c r="C19" i="15"/>
  <c r="C38" i="15" s="1"/>
  <c r="B19" i="15"/>
  <c r="K18" i="15"/>
  <c r="K17" i="15"/>
  <c r="J16" i="15"/>
  <c r="I16" i="15"/>
  <c r="I37" i="15" s="1"/>
  <c r="H16" i="15"/>
  <c r="G16" i="15"/>
  <c r="G37" i="15" s="1"/>
  <c r="F16" i="15"/>
  <c r="E16" i="15"/>
  <c r="E37" i="15" s="1"/>
  <c r="D16" i="15"/>
  <c r="C16" i="15"/>
  <c r="C37" i="15" s="1"/>
  <c r="B16" i="15"/>
  <c r="K15" i="15"/>
  <c r="I14" i="15"/>
  <c r="I36" i="15" s="1"/>
  <c r="G14" i="15"/>
  <c r="G28" i="15" s="1"/>
  <c r="E14" i="15"/>
  <c r="E36" i="15" s="1"/>
  <c r="C14" i="15"/>
  <c r="C28" i="15" s="1"/>
  <c r="K13" i="15"/>
  <c r="K12" i="15"/>
  <c r="K11" i="15"/>
  <c r="J10" i="15"/>
  <c r="J29" i="15" s="1"/>
  <c r="I10" i="15"/>
  <c r="I29" i="15" s="1"/>
  <c r="H10" i="15"/>
  <c r="H29" i="15" s="1"/>
  <c r="G10" i="15"/>
  <c r="G29" i="15" s="1"/>
  <c r="F10" i="15"/>
  <c r="F29" i="15" s="1"/>
  <c r="E10" i="15"/>
  <c r="E29" i="15" s="1"/>
  <c r="D10" i="15"/>
  <c r="D29" i="15" s="1"/>
  <c r="C10" i="15"/>
  <c r="C29" i="15" s="1"/>
  <c r="B10" i="15"/>
  <c r="B29" i="15" s="1"/>
  <c r="K9" i="15"/>
  <c r="K8" i="15"/>
  <c r="K7" i="15"/>
  <c r="K6" i="15"/>
  <c r="K5" i="15"/>
  <c r="J4" i="15"/>
  <c r="K4" i="15" s="1"/>
  <c r="L4" i="15" s="1"/>
  <c r="I4" i="15"/>
  <c r="I30" i="15" s="1"/>
  <c r="H4" i="15"/>
  <c r="H30" i="15" s="1"/>
  <c r="G4" i="15"/>
  <c r="G30" i="15" s="1"/>
  <c r="F4" i="15"/>
  <c r="E4" i="15"/>
  <c r="E30" i="15" s="1"/>
  <c r="D4" i="15"/>
  <c r="D30" i="15" s="1"/>
  <c r="C4" i="15"/>
  <c r="C30" i="15" s="1"/>
  <c r="B4" i="15"/>
  <c r="H38" i="15" l="1"/>
  <c r="D38" i="15"/>
  <c r="E34" i="15"/>
  <c r="B38" i="15"/>
  <c r="F38" i="15"/>
  <c r="G32" i="15"/>
  <c r="D37" i="15"/>
  <c r="I34" i="15"/>
  <c r="B37" i="15"/>
  <c r="F37" i="15"/>
  <c r="C25" i="15"/>
  <c r="C33" i="15" s="1"/>
  <c r="G25" i="15"/>
  <c r="G34" i="15" s="1"/>
  <c r="B30" i="15"/>
  <c r="F30" i="15"/>
  <c r="J30" i="15"/>
  <c r="C39" i="15"/>
  <c r="G39" i="15"/>
  <c r="K10" i="15"/>
  <c r="L10" i="15" s="1"/>
  <c r="B14" i="15"/>
  <c r="F14" i="15"/>
  <c r="J14" i="15"/>
  <c r="J38" i="15" s="1"/>
  <c r="K16" i="15"/>
  <c r="K19" i="15"/>
  <c r="D25" i="15"/>
  <c r="D34" i="15" s="1"/>
  <c r="H25" i="15"/>
  <c r="H34" i="15" s="1"/>
  <c r="E28" i="15"/>
  <c r="I28" i="15"/>
  <c r="C36" i="15"/>
  <c r="G36" i="15"/>
  <c r="E25" i="15"/>
  <c r="E33" i="15" s="1"/>
  <c r="I25" i="15"/>
  <c r="I33" i="15" s="1"/>
  <c r="E39" i="15"/>
  <c r="I39" i="15"/>
  <c r="D14" i="15"/>
  <c r="H14" i="15"/>
  <c r="H36" i="15" l="1"/>
  <c r="H39" i="15"/>
  <c r="H28" i="15"/>
  <c r="H32" i="15" s="1"/>
  <c r="I32" i="15"/>
  <c r="B39" i="15"/>
  <c r="B28" i="15"/>
  <c r="B36" i="15"/>
  <c r="G33" i="15"/>
  <c r="B25" i="15"/>
  <c r="B33" i="15" s="1"/>
  <c r="C34" i="15"/>
  <c r="C32" i="15"/>
  <c r="H37" i="15"/>
  <c r="H33" i="15"/>
  <c r="F39" i="15"/>
  <c r="F28" i="15"/>
  <c r="F32" i="15" s="1"/>
  <c r="F36" i="15"/>
  <c r="F25" i="15"/>
  <c r="F33" i="15" s="1"/>
  <c r="D33" i="15"/>
  <c r="D36" i="15"/>
  <c r="D39" i="15"/>
  <c r="D28" i="15"/>
  <c r="D32" i="15" s="1"/>
  <c r="E32" i="15"/>
  <c r="F34" i="15"/>
  <c r="J37" i="15"/>
  <c r="J39" i="15"/>
  <c r="J28" i="15"/>
  <c r="K14" i="15"/>
  <c r="L14" i="15" s="1"/>
  <c r="J36" i="15"/>
  <c r="J25" i="15"/>
  <c r="J34" i="15" s="1"/>
  <c r="J32" i="15" l="1"/>
  <c r="K25" i="15"/>
  <c r="L25" i="15" s="1"/>
  <c r="J33" i="15"/>
  <c r="B32" i="15"/>
  <c r="B34" i="15"/>
</calcChain>
</file>

<file path=xl/sharedStrings.xml><?xml version="1.0" encoding="utf-8"?>
<sst xmlns="http://schemas.openxmlformats.org/spreadsheetml/2006/main" count="11683" uniqueCount="2951">
  <si>
    <t>JEUDI</t>
  </si>
  <si>
    <t>MARDI</t>
  </si>
  <si>
    <t>SAMEDI</t>
  </si>
  <si>
    <t>Avenirs</t>
  </si>
  <si>
    <t>MERCREDI</t>
  </si>
  <si>
    <t>Coach</t>
  </si>
  <si>
    <t>Minions</t>
  </si>
  <si>
    <t>1/2 petit bassin</t>
  </si>
  <si>
    <t>2L 25m int</t>
  </si>
  <si>
    <t>18h - 18h45</t>
  </si>
  <si>
    <t>Pré-Compet Niveau 2</t>
  </si>
  <si>
    <t>18h - 19h</t>
  </si>
  <si>
    <t>1L 25m int</t>
  </si>
  <si>
    <t xml:space="preserve">19h - 20h </t>
  </si>
  <si>
    <t>18h45 - 20h</t>
  </si>
  <si>
    <t>Ados Loisirs</t>
  </si>
  <si>
    <t>Adultes Loisirs</t>
  </si>
  <si>
    <t>20h - 21h</t>
  </si>
  <si>
    <t>20h - 21h15</t>
  </si>
  <si>
    <t>3L 25m int</t>
  </si>
  <si>
    <t>17h30 - 18h15</t>
  </si>
  <si>
    <t>Pré-compet Niveau 1</t>
  </si>
  <si>
    <t>Pré-compet Niveau 2</t>
  </si>
  <si>
    <t>PPG</t>
  </si>
  <si>
    <t>2L 25m ext</t>
  </si>
  <si>
    <t>Triathlon</t>
  </si>
  <si>
    <t>17h30 - 18h30</t>
  </si>
  <si>
    <t>19h - 20h</t>
  </si>
  <si>
    <t>17h45 - 18h45</t>
  </si>
  <si>
    <t>3L 25m ext</t>
  </si>
  <si>
    <t>18h30 - 19h30</t>
  </si>
  <si>
    <t>18h45 - 19h45</t>
  </si>
  <si>
    <t>Nico</t>
  </si>
  <si>
    <t>18h30 - 20h</t>
  </si>
  <si>
    <t>16h</t>
  </si>
  <si>
    <t>16h15</t>
  </si>
  <si>
    <t>16h30</t>
  </si>
  <si>
    <t>16h45</t>
  </si>
  <si>
    <t>17h</t>
  </si>
  <si>
    <t>17h15</t>
  </si>
  <si>
    <t>17h30</t>
  </si>
  <si>
    <t>17h45</t>
  </si>
  <si>
    <t>18h</t>
  </si>
  <si>
    <t>18h15</t>
  </si>
  <si>
    <t>18h30</t>
  </si>
  <si>
    <t>18h45</t>
  </si>
  <si>
    <t>19h</t>
  </si>
  <si>
    <t>19h15</t>
  </si>
  <si>
    <t>19h30</t>
  </si>
  <si>
    <t>19h45</t>
  </si>
  <si>
    <t>20h</t>
  </si>
  <si>
    <t>20h15</t>
  </si>
  <si>
    <t>20h30</t>
  </si>
  <si>
    <t>20h45</t>
  </si>
  <si>
    <t>21h</t>
  </si>
  <si>
    <t>6h30</t>
  </si>
  <si>
    <t>2L 50m ext</t>
  </si>
  <si>
    <t>Créneau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</si>
  <si>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</si>
  <si>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</si>
  <si>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</si>
  <si>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</si>
  <si>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</si>
  <si>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</si>
  <si>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</si>
  <si>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</si>
  <si>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</si>
  <si>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</si>
  <si>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</si>
  <si>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</si>
  <si>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</si>
  <si>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12h15</t>
  </si>
  <si>
    <t>12h30</t>
  </si>
  <si>
    <t>19h15 - 20h45</t>
  </si>
  <si>
    <t>Pré-Compet Niveau 1</t>
  </si>
  <si>
    <t>21h15</t>
  </si>
  <si>
    <t>1L 50m ext</t>
  </si>
  <si>
    <t>6h00</t>
  </si>
  <si>
    <t>7h</t>
  </si>
  <si>
    <t>7h30</t>
  </si>
  <si>
    <t>13h30</t>
  </si>
  <si>
    <t>13h45</t>
  </si>
  <si>
    <t>14h</t>
  </si>
  <si>
    <t>14h15</t>
  </si>
  <si>
    <t>14h30</t>
  </si>
  <si>
    <t>14h45</t>
  </si>
  <si>
    <t>15h</t>
  </si>
  <si>
    <t>15h15</t>
  </si>
  <si>
    <t>15h30</t>
  </si>
  <si>
    <t>15h45</t>
  </si>
  <si>
    <t>Test</t>
  </si>
  <si>
    <t>Benjamins Groupe 1</t>
  </si>
  <si>
    <t>Juniors Groupe 2</t>
  </si>
  <si>
    <t>Enzo</t>
  </si>
  <si>
    <t>PC1</t>
  </si>
  <si>
    <t>PC2</t>
  </si>
  <si>
    <t>JG2</t>
  </si>
  <si>
    <t>JG3</t>
  </si>
  <si>
    <t>17h15 - 18h30</t>
  </si>
  <si>
    <t>17h - 18h</t>
  </si>
  <si>
    <t>Groupe</t>
  </si>
  <si>
    <t>SM</t>
  </si>
  <si>
    <t>Seniors &amp; Masters</t>
  </si>
  <si>
    <t>AduL</t>
  </si>
  <si>
    <t>17h - 18h30</t>
  </si>
  <si>
    <t>AdoL</t>
  </si>
  <si>
    <t>Némos</t>
  </si>
  <si>
    <t>Section Sportive</t>
  </si>
  <si>
    <t>Nemos</t>
  </si>
  <si>
    <t>1L 25m int bord</t>
  </si>
  <si>
    <t>Benjamin Groupe 1</t>
  </si>
  <si>
    <t>Triathlon Ados</t>
  </si>
  <si>
    <t>16h15 - 17h15</t>
  </si>
  <si>
    <t>15h30 - 16h15</t>
  </si>
  <si>
    <t>Tri</t>
  </si>
  <si>
    <t>AV</t>
  </si>
  <si>
    <t>BG2</t>
  </si>
  <si>
    <t>15h30 - 17h</t>
  </si>
  <si>
    <t>Alasca</t>
  </si>
  <si>
    <t>11h30 - 12h30</t>
  </si>
  <si>
    <t>10h30 - 11h30</t>
  </si>
  <si>
    <t>9h - 9h30</t>
  </si>
  <si>
    <t>9h30 - 10h15</t>
  </si>
  <si>
    <t>17h - 17h45</t>
  </si>
  <si>
    <t>18h - 19h15</t>
  </si>
  <si>
    <t>16h45 - 20h15</t>
  </si>
  <si>
    <t>16h45 - 20h</t>
  </si>
  <si>
    <t>16h45 - 19h45</t>
  </si>
  <si>
    <t>18h15 - 19h</t>
  </si>
  <si>
    <t>9h30 - 10h30</t>
  </si>
  <si>
    <t>15h15 - 20h</t>
  </si>
  <si>
    <t>9h15 - 12h45</t>
  </si>
  <si>
    <t>Enzo ou Nico</t>
  </si>
  <si>
    <t>Antonyn</t>
  </si>
  <si>
    <t>1L 25m ext</t>
  </si>
  <si>
    <t>8h</t>
  </si>
  <si>
    <t>BG1</t>
  </si>
  <si>
    <t>Bache</t>
  </si>
  <si>
    <t>Jauge</t>
  </si>
  <si>
    <t>SECTION SPORTIVE</t>
  </si>
  <si>
    <t>14h - 15h30</t>
  </si>
  <si>
    <t>Corentin</t>
  </si>
  <si>
    <t>Corentin ou Antonyn</t>
  </si>
  <si>
    <t>LUNDI / Repos Corentin</t>
  </si>
  <si>
    <t>16h45 - 19h*</t>
  </si>
  <si>
    <t>VENDREDI / Repos Antonyn</t>
  </si>
  <si>
    <t>17h15 - 20h15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</si>
  <si>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</si>
  <si>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</si>
  <si>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</si>
  <si>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</si>
  <si>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</si>
  <si>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</si>
  <si>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</si>
  <si>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</si>
  <si>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</si>
  <si>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</si>
  <si>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</si>
  <si>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</si>
  <si>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Lu</t>
  </si>
  <si>
    <t>Me</t>
  </si>
  <si>
    <t/>
  </si>
  <si>
    <t>Sa</t>
  </si>
  <si>
    <t>Toussaint</t>
  </si>
  <si>
    <t>Je</t>
  </si>
  <si>
    <t>Jour de l'an</t>
  </si>
  <si>
    <t>Di</t>
  </si>
  <si>
    <t>Ve</t>
  </si>
  <si>
    <t>Fête du Travail</t>
  </si>
  <si>
    <t>Ma</t>
  </si>
  <si>
    <t>Épiphanie</t>
  </si>
  <si>
    <t>Fête de la
Victoire</t>
  </si>
  <si>
    <t>Armistice</t>
  </si>
  <si>
    <t>Ascension</t>
  </si>
  <si>
    <t>Fête nationale</t>
  </si>
  <si>
    <t>Assomption</t>
  </si>
  <si>
    <t>Réveillon de Noël</t>
  </si>
  <si>
    <t>Pentecôte</t>
  </si>
  <si>
    <t>Noël</t>
  </si>
  <si>
    <t>Lundi de
Pentecôte</t>
  </si>
  <si>
    <t>Passage à l'heure d'hiver</t>
  </si>
  <si>
    <t>Passage à l'heure d'été</t>
  </si>
  <si>
    <t>Saint-Sylvestre</t>
  </si>
  <si>
    <t>Calendrier SLN 2025-2026</t>
  </si>
  <si>
    <t>Reprise Coach</t>
  </si>
  <si>
    <t>Maël</t>
  </si>
  <si>
    <t>3h30</t>
  </si>
  <si>
    <t>2h15</t>
  </si>
  <si>
    <t>3h</t>
  </si>
  <si>
    <t>3h15</t>
  </si>
  <si>
    <t>1h30</t>
  </si>
  <si>
    <t>Séminaire Entraineurs</t>
  </si>
  <si>
    <t>Stage Pré-rentrée</t>
  </si>
  <si>
    <t>Laval</t>
  </si>
  <si>
    <t>Compétitons</t>
  </si>
  <si>
    <t>Grille qualification ou sélections par les entraineurs</t>
  </si>
  <si>
    <t>Date</t>
  </si>
  <si>
    <t>Lieu</t>
  </si>
  <si>
    <t>Pré-Compet</t>
  </si>
  <si>
    <t>Masters</t>
  </si>
  <si>
    <t>Pré-saisons TC</t>
  </si>
  <si>
    <t>x</t>
  </si>
  <si>
    <t>Angers</t>
  </si>
  <si>
    <t>Interclubs régionaux TC</t>
  </si>
  <si>
    <t>Interclubs départementaux TC</t>
  </si>
  <si>
    <t>Open d'Automne Master</t>
  </si>
  <si>
    <t>Final Tour Benjamins</t>
  </si>
  <si>
    <t>France Juniors 25m</t>
  </si>
  <si>
    <t>Régionaux d’hiver JS</t>
  </si>
  <si>
    <t>Test école de nat</t>
  </si>
  <si>
    <t>Championnat de l'Ouest</t>
  </si>
  <si>
    <t>Allonnes</t>
  </si>
  <si>
    <t>IC départementaux Benj</t>
  </si>
  <si>
    <r>
      <t xml:space="preserve">Coupe de France des départements </t>
    </r>
    <r>
      <rPr>
        <b/>
        <sz val="10"/>
        <color rgb="FF000000"/>
        <rFont val="Arial"/>
        <family val="2"/>
      </rPr>
      <t>Benjamins</t>
    </r>
  </si>
  <si>
    <t>Fête du Club</t>
  </si>
  <si>
    <r>
      <t xml:space="preserve">Coupe de la ligue des départements </t>
    </r>
    <r>
      <rPr>
        <b/>
        <sz val="10"/>
        <color rgb="FF000000"/>
        <rFont val="Arial"/>
        <family val="2"/>
      </rPr>
      <t>Avenirs</t>
    </r>
  </si>
  <si>
    <t>Régionaux d’été 50m</t>
  </si>
  <si>
    <t>Web Interrégion JS</t>
  </si>
  <si>
    <t>France Open</t>
  </si>
  <si>
    <t>Benjamin Groupe 2</t>
  </si>
  <si>
    <t>Juniors Groupe 3</t>
  </si>
  <si>
    <t>18 et 19 octobre 2025</t>
  </si>
  <si>
    <t>Départementaux BJS</t>
  </si>
  <si>
    <t>15 et 16 novembre 2025</t>
  </si>
  <si>
    <t>Régionaux Avenirs</t>
  </si>
  <si>
    <t>27 et 28 juin 2026</t>
  </si>
  <si>
    <t>Meeting de l'Anjou</t>
  </si>
  <si>
    <t>30 novemre 2025</t>
  </si>
  <si>
    <t>10 au 14 decembre 2025</t>
  </si>
  <si>
    <t>6 et 7 décembre 2025</t>
  </si>
  <si>
    <t>Finale inter-départementale BJS</t>
  </si>
  <si>
    <t>17 et 18 janvier 2026</t>
  </si>
  <si>
    <t>Pré-Saisons Laval TC</t>
  </si>
  <si>
    <t>S.36</t>
  </si>
  <si>
    <t>S.37</t>
  </si>
  <si>
    <t>S.38</t>
  </si>
  <si>
    <t>S.39</t>
  </si>
  <si>
    <t>S.40</t>
  </si>
  <si>
    <t>PAS DE COURS</t>
  </si>
  <si>
    <t>Repos Corentin</t>
  </si>
  <si>
    <t>Repos Antonyn</t>
  </si>
  <si>
    <t>PISCINE FERMEE</t>
  </si>
  <si>
    <t>Antonyn (+ vestiaire)</t>
  </si>
  <si>
    <t>Maël (+ vestiaire)</t>
  </si>
  <si>
    <t>16h45 - 17h45</t>
  </si>
  <si>
    <t>4L 25m ext</t>
  </si>
  <si>
    <t>14h30 - 15h30</t>
  </si>
  <si>
    <t>Antonyn / Enzo si repos</t>
  </si>
  <si>
    <t>18h - 20h</t>
  </si>
  <si>
    <t>17h15 - 18h45</t>
  </si>
  <si>
    <r>
      <t>Corentin /</t>
    </r>
    <r>
      <rPr>
        <sz val="12"/>
        <color theme="1"/>
        <rFont val="Calibri (Corps)"/>
      </rPr>
      <t xml:space="preserve"> Maël si repos</t>
    </r>
  </si>
  <si>
    <r>
      <t xml:space="preserve">Corentin / </t>
    </r>
    <r>
      <rPr>
        <sz val="12"/>
        <color theme="1"/>
        <rFont val="Calibri (Corps)"/>
      </rPr>
      <t>Antonyn si repos puis AC</t>
    </r>
    <r>
      <rPr>
        <sz val="12"/>
        <color theme="1"/>
        <rFont val="Calibri"/>
        <family val="2"/>
        <scheme val="minor"/>
      </rPr>
      <t xml:space="preserve"> ?</t>
    </r>
  </si>
  <si>
    <t>Antonyn / Nico si repos ?</t>
  </si>
  <si>
    <t>Corentin (+ Antonyn)</t>
  </si>
  <si>
    <t>ALASCA</t>
  </si>
  <si>
    <t>X</t>
  </si>
  <si>
    <t>25 et 26 octobre 2025</t>
  </si>
  <si>
    <t>Fougères</t>
  </si>
  <si>
    <t>Corentin ou Antonyn ou Mael</t>
  </si>
  <si>
    <t>Antonyn / Enzo</t>
  </si>
  <si>
    <t>LUNDI</t>
  </si>
  <si>
    <t>4h45</t>
  </si>
  <si>
    <r>
      <t xml:space="preserve">Corentin / </t>
    </r>
    <r>
      <rPr>
        <sz val="12"/>
        <color theme="1"/>
        <rFont val="Calibri (Corps)"/>
      </rPr>
      <t>Maël si repos</t>
    </r>
  </si>
  <si>
    <t>6h30 - 8h30</t>
  </si>
  <si>
    <t>Antonyn (+vestiaire)</t>
  </si>
  <si>
    <t>17h15 - 20h</t>
  </si>
  <si>
    <t>2h45</t>
  </si>
  <si>
    <t>14h -  20h15</t>
  </si>
  <si>
    <t>6h15</t>
  </si>
  <si>
    <t>14h - 20h</t>
  </si>
  <si>
    <t>6h</t>
  </si>
  <si>
    <t>15h15 - 17h30</t>
  </si>
  <si>
    <t>VENDREDI</t>
  </si>
  <si>
    <t>17h15 - 21h</t>
  </si>
  <si>
    <t>3h45</t>
  </si>
  <si>
    <t>1h</t>
  </si>
  <si>
    <t>19h - 20h ?</t>
  </si>
  <si>
    <t>5h</t>
  </si>
  <si>
    <t>Planning &amp; Tarifs par Groupe 2025 - 2026</t>
  </si>
  <si>
    <t>Cours de septembre 2025 à fin juin 2026 : 32 semaines de cours environ (hors jours fériés ou fermetures exceptionnelles de la piscine).
Il n'y a pas de cours les jours fériés. Les cours sur les vacances se font sous forme de stage et sur inscription.</t>
  </si>
  <si>
    <t>Le club n'est pas responsable en cas de fermeture de la piscine ou en cas de changement de créneaux. Aucun remboursement de cotisation ne sera fait.</t>
  </si>
  <si>
    <t>Groupe*</t>
  </si>
  <si>
    <t>Age</t>
  </si>
  <si>
    <t>Nombre d'entrainements**</t>
  </si>
  <si>
    <t>Horaires</t>
  </si>
  <si>
    <r>
      <t xml:space="preserve">Tarif </t>
    </r>
    <r>
      <rPr>
        <b/>
        <sz val="14"/>
        <color theme="1"/>
        <rFont val="Calibri (Corps)"/>
      </rPr>
      <t>**</t>
    </r>
  </si>
  <si>
    <t>Ecole des 4 Nages</t>
  </si>
  <si>
    <t>Les Minions</t>
  </si>
  <si>
    <t>4/6 ans</t>
  </si>
  <si>
    <t>1 cours / semaine
(petit bain)</t>
  </si>
  <si>
    <t>Lundi 17h - 17h45
Lundi 18h - 18h45
Mardi 17h30 - 18h15
Mercredi 15h30 - 16h15
Jeudi 17h30 - 18h15</t>
  </si>
  <si>
    <t>Les Némos</t>
  </si>
  <si>
    <t>4/8 ans</t>
  </si>
  <si>
    <t>1 cours / semaine
(grand bain)</t>
  </si>
  <si>
    <t>Lundi 17h - 17h45
Lundi 18h - 18h45
Mardi 17h30 - 18h15
Mercredi 15h30 - 16h15
Jeudi 18h15 - 19h
Samedi 9h30 - 10h15</t>
  </si>
  <si>
    <t>6/10 ans</t>
  </si>
  <si>
    <r>
      <t>1 ou 2 cours par semaine</t>
    </r>
    <r>
      <rPr>
        <b/>
        <sz val="14"/>
        <color rgb="FF0070C0"/>
        <rFont val="Calibri (Corps)"/>
      </rPr>
      <t>**</t>
    </r>
    <r>
      <rPr>
        <b/>
        <sz val="14"/>
        <color rgb="FF000000"/>
        <rFont val="Calibri"/>
        <family val="2"/>
        <scheme val="minor"/>
      </rPr>
      <t xml:space="preserve">
(bassin intérieur)</t>
    </r>
  </si>
  <si>
    <t>Lundi 17h - 18h
Mardi 18h45 - 19h45
Mercredi 16h15 - 17h15
Jeudi 18h30 - 19h30
Samedi 10h30 - 11h30</t>
  </si>
  <si>
    <t xml:space="preserve">1 cours : 225 €
2 cours : 290 € </t>
  </si>
  <si>
    <t>6/12 ans</t>
  </si>
  <si>
    <t>Lundi 18h - 19h
Mardi 18h45 - 19h45
Mercredi 16h15 - 17h15
Samedi 10h30 - 11h30</t>
  </si>
  <si>
    <t xml:space="preserve"> 1 cours : 225 €
2 cours : 290 € </t>
  </si>
  <si>
    <t>** afin d'assurer de la place sur les créneaux du soir pour le plus grand nombre de nageurs le 2ème cours sera proposé le lundi, le mercredi et samedi matin</t>
  </si>
  <si>
    <t>Perfectionnement Ados &amp; Adultes</t>
  </si>
  <si>
    <t>12/16 ans</t>
  </si>
  <si>
    <t>1 ou 2 entrainements
(bassin extérieur )</t>
  </si>
  <si>
    <t>16 ans et +</t>
  </si>
  <si>
    <t>1 ou 2 entrainements
(bassin extérieur sauf mercredi)</t>
  </si>
  <si>
    <t>Lundi 20h - 21h
Mercredi 18h45 - 19h45
Jeudi 19h - 20h
Samedi 11h30 - 12h30</t>
  </si>
  <si>
    <t>Compétitions</t>
  </si>
  <si>
    <t>nés de 2015 et +</t>
  </si>
  <si>
    <t>3 entrainements
(bassin intérieur)</t>
  </si>
  <si>
    <t>Mercredi 17h15 - 18h30
Vendredi 18h45 - 19h45
Samedi 9h30 - 10h30</t>
  </si>
  <si>
    <t>nés en 2013 - 2014</t>
  </si>
  <si>
    <t xml:space="preserve">3 entrainements
(bassin intérieur  sauf mercredi) </t>
  </si>
  <si>
    <t>Lundi 19h - 20h
Mercredi 14h30 - 15h30
Vendredi 17h15 - 18h45</t>
  </si>
  <si>
    <t>Benjamins Groupe 2</t>
  </si>
  <si>
    <t xml:space="preserve">3/4 entrainements + PPG
(bassin extérieur sauf vendredi) </t>
  </si>
  <si>
    <t>Mardi 17h - 18h30
Mercredi 14h - 15h30 (PPG)
Jeudi 17h - 18h30
Vendredi 17h15 - 18h45</t>
  </si>
  <si>
    <t>nés en 2012 - 2007</t>
  </si>
  <si>
    <t>3/4 entrainements + PPG
(bassin extérieur)</t>
  </si>
  <si>
    <t>4/5 entrainements + PPG + matins***
(bassin extérieur)</t>
  </si>
  <si>
    <t>Seniors et Masters</t>
  </si>
  <si>
    <t>nés de 2007 et moins
étudiants et adultes</t>
  </si>
  <si>
    <t>3 entrainements
(bassin extérieur sauf mercredi)</t>
  </si>
  <si>
    <t>Lundi 20h - 21h15
Mercredi 18h45 - 20h
Jeudi 19h15 - 20h45</t>
  </si>
  <si>
    <t>* Le Groupe est donné par les entraineurs : soit en fin de saison, soit lors du test de niveau pour les nouveaux nageurs.</t>
  </si>
  <si>
    <t>** Le nageur s'engage à respecter le nombre d'entrainements de son groupe.</t>
  </si>
  <si>
    <t>** Le tarif comprend : l'adhésion à l'association  + licence FFN + carte d'accès picine + cotisation pour les cours + bonnet de son groupe + participation aux compétitions si concernés</t>
  </si>
  <si>
    <t>***Entrainements le matin le mardi et/ou jeudi : voir avec le coach</t>
  </si>
  <si>
    <t>Encadrants</t>
  </si>
  <si>
    <t>Izia</t>
  </si>
  <si>
    <t>Madeline</t>
  </si>
  <si>
    <t>Marius</t>
  </si>
  <si>
    <t>Marius + Elena</t>
  </si>
  <si>
    <t>Elena</t>
  </si>
  <si>
    <t>Elena + Bastien + Noeva</t>
  </si>
  <si>
    <t>Timéo</t>
  </si>
  <si>
    <t>Agathe</t>
  </si>
  <si>
    <t>Camille</t>
  </si>
  <si>
    <t>14h - 16h45</t>
  </si>
  <si>
    <t>Lundi 18h30 - 20h
Mercredi 14h - 16h45 (PPG)
Jeudi 18h - 19h15
Vendredi 18h - 20h (PPG)</t>
  </si>
  <si>
    <t>Lundi 18h30 - 20h
Mardi 18h30 - 20h
Mercredi 14h - 16h45 (PPG)
Jeudi 19h15 - 20h45
Vendredi 18h - 20h (PPG)</t>
  </si>
  <si>
    <t>Enzo (+vestiaire)</t>
  </si>
  <si>
    <t>Prénom</t>
  </si>
  <si>
    <t>Nom</t>
  </si>
  <si>
    <t>Nom de naissance</t>
  </si>
  <si>
    <t>E-mail</t>
  </si>
  <si>
    <t>Téléphone Fixe</t>
  </si>
  <si>
    <t>Portable</t>
  </si>
  <si>
    <t>N° de licence</t>
  </si>
  <si>
    <t>date de naissance (jj/mm/aaaa)</t>
  </si>
  <si>
    <t>Email secondaire</t>
  </si>
  <si>
    <t>Adresse</t>
  </si>
  <si>
    <t>Adresse (suite)</t>
  </si>
  <si>
    <t>Code postal</t>
  </si>
  <si>
    <t>Ville</t>
  </si>
  <si>
    <t>Sexe</t>
  </si>
  <si>
    <t>Profession</t>
  </si>
  <si>
    <t>Rôle sportif</t>
  </si>
  <si>
    <t>Rôle dans l’association</t>
  </si>
  <si>
    <t>Certificat médical</t>
  </si>
  <si>
    <t>Section et discipline</t>
  </si>
  <si>
    <t>Saison</t>
  </si>
  <si>
    <t>Rôle parent 1</t>
  </si>
  <si>
    <t>Prénom parent 1</t>
  </si>
  <si>
    <t>Nom parent 1</t>
  </si>
  <si>
    <t>Email parent 1</t>
  </si>
  <si>
    <t>Téléphone parent 1</t>
  </si>
  <si>
    <t>Portable parent 1</t>
  </si>
  <si>
    <t>Adresse parent 1</t>
  </si>
  <si>
    <t>Adresse parent 1 (suite)</t>
  </si>
  <si>
    <t>Code postal parent 1</t>
  </si>
  <si>
    <t>Ville parent 1</t>
  </si>
  <si>
    <t>Profession parent 1</t>
  </si>
  <si>
    <t>Rôle parent 2</t>
  </si>
  <si>
    <t>Prénom parent 2</t>
  </si>
  <si>
    <t>Nom parent 2</t>
  </si>
  <si>
    <t>Email parent 2</t>
  </si>
  <si>
    <t>Téléphone parent 2</t>
  </si>
  <si>
    <t>Portable parent 2</t>
  </si>
  <si>
    <t>Adresse parent 2</t>
  </si>
  <si>
    <t>Adresse parent 2 (suite)</t>
  </si>
  <si>
    <t>Code postal parent 2</t>
  </si>
  <si>
    <t>Ville parent 2</t>
  </si>
  <si>
    <t>Profession parent 2</t>
  </si>
  <si>
    <t>Groupes</t>
  </si>
  <si>
    <t>Cotisation payée</t>
  </si>
  <si>
    <t>Autorisation à sortir seul</t>
  </si>
  <si>
    <t>Droit à l'image</t>
  </si>
  <si>
    <t>Etes vous étudiant ?</t>
  </si>
  <si>
    <t>Département de naissance</t>
  </si>
  <si>
    <t>Commune de naissance INSEE</t>
  </si>
  <si>
    <t>Code postal ville de naissance</t>
  </si>
  <si>
    <t>Ville de naissance</t>
  </si>
  <si>
    <t>Pays de naissance</t>
  </si>
  <si>
    <t>Champ libre</t>
  </si>
  <si>
    <t>Informations complémentaires</t>
  </si>
  <si>
    <t>Nationalité sportive</t>
  </si>
  <si>
    <t>Loubna</t>
  </si>
  <si>
    <t>ABAKAR KEDELAYE</t>
  </si>
  <si>
    <t>zahraci@yahoo.fr</t>
  </si>
  <si>
    <t>06 51 93 14 73</t>
  </si>
  <si>
    <t>45 Rue Breheret</t>
  </si>
  <si>
    <t>Bonchamp</t>
  </si>
  <si>
    <t>F</t>
  </si>
  <si>
    <t>Nageuse</t>
  </si>
  <si>
    <t>Adhérent</t>
  </si>
  <si>
    <t>-</t>
  </si>
  <si>
    <t>Pôle Loisirs</t>
  </si>
  <si>
    <t>Saison 2025-2026</t>
  </si>
  <si>
    <t>Ados Loisirs (Saison 2025-2026)</t>
  </si>
  <si>
    <t>Non</t>
  </si>
  <si>
    <t>Oui</t>
  </si>
  <si>
    <t>Accepte le droit à l'image</t>
  </si>
  <si>
    <t>Élève</t>
  </si>
  <si>
    <t>Mayenne</t>
  </si>
  <si>
    <t>FRANCE</t>
  </si>
  <si>
    <t>FRA</t>
  </si>
  <si>
    <t>Ayann</t>
  </si>
  <si>
    <t>AHMED</t>
  </si>
  <si>
    <t>haolaty.ayane@gmail.com</t>
  </si>
  <si>
    <t>07 45 12 81 64</t>
  </si>
  <si>
    <t>2 rue Federbe</t>
  </si>
  <si>
    <t>H</t>
  </si>
  <si>
    <t>Sympathisant non adhérent</t>
  </si>
  <si>
    <t>Ecole de Natation 4 nages</t>
  </si>
  <si>
    <t>Les Némos (Saison 2025-2026)</t>
  </si>
  <si>
    <t>Mayotte</t>
  </si>
  <si>
    <t>Lubin</t>
  </si>
  <si>
    <t>ALCARAS</t>
  </si>
  <si>
    <t>antonyalcaras@gmail.com</t>
  </si>
  <si>
    <t>07 84 80 25 17</t>
  </si>
  <si>
    <t>61 allée des Français Libres</t>
  </si>
  <si>
    <t>LAVAL</t>
  </si>
  <si>
    <t>Les Minions (Saison 2025-2026)</t>
  </si>
  <si>
    <t>Yonne</t>
  </si>
  <si>
    <t>Inès</t>
  </si>
  <si>
    <t>AMADOU</t>
  </si>
  <si>
    <t>aidagambo@yahoo.fr</t>
  </si>
  <si>
    <t>06 26 92 19 28</t>
  </si>
  <si>
    <t>112 Rue Alexandre Ribot</t>
  </si>
  <si>
    <t>Adhérente</t>
  </si>
  <si>
    <t>Noëva</t>
  </si>
  <si>
    <t>AUBERT</t>
  </si>
  <si>
    <t>noeva.aubert04@gmail.com</t>
  </si>
  <si>
    <t>06 18 06 42 59</t>
  </si>
  <si>
    <t>nadege.aubert53@gmail.com</t>
  </si>
  <si>
    <t>13 rue René Sauleau</t>
  </si>
  <si>
    <t>Pôle Compétition</t>
  </si>
  <si>
    <t>Juniors Groupe 2 (Saison 2025-2026)</t>
  </si>
  <si>
    <t>Lycéenne</t>
  </si>
  <si>
    <t>Ziad</t>
  </si>
  <si>
    <t>AWADIN</t>
  </si>
  <si>
    <t>monahamdy988@gmail.com</t>
  </si>
  <si>
    <t>07 43 52 75 33</t>
  </si>
  <si>
    <t>44 boulevard Félix Grat</t>
  </si>
  <si>
    <t>Pré-Compet niveau 2 (Saison 2025-2026)</t>
  </si>
  <si>
    <t>Gabriel</t>
  </si>
  <si>
    <t>BAHEDDI</t>
  </si>
  <si>
    <t>Tiphaine.hbt@gmail.com</t>
  </si>
  <si>
    <t>06 11 09 47 83</t>
  </si>
  <si>
    <t>famille.baheddi@gmail.com</t>
  </si>
  <si>
    <t>5 lotissement du fay</t>
  </si>
  <si>
    <t>Saint-Leger</t>
  </si>
  <si>
    <t>Pré-Compet niveau 1 (Saison 2025-2026)</t>
  </si>
  <si>
    <t>Refuse le droit à l'image</t>
  </si>
  <si>
    <t>Noam</t>
  </si>
  <si>
    <t>BANGOURA</t>
  </si>
  <si>
    <t>antoniaondoobame@yahoo.fr</t>
  </si>
  <si>
    <t>06 68 28 33 88</t>
  </si>
  <si>
    <t>4 impasse Albert Jacquard</t>
  </si>
  <si>
    <t>souhaite venir le lundi à 18h si une place se libère.</t>
  </si>
  <si>
    <t>Tya</t>
  </si>
  <si>
    <t>Somme</t>
  </si>
  <si>
    <t>Amiens</t>
  </si>
  <si>
    <t>Aislinn</t>
  </si>
  <si>
    <t>BASLE</t>
  </si>
  <si>
    <t>christellejeromebasle@outlook.fr</t>
  </si>
  <si>
    <t>06 16 30 67 89</t>
  </si>
  <si>
    <t>7 Résidence des Gandonnières</t>
  </si>
  <si>
    <t>RESIDENCE DES GANDONNIERES</t>
  </si>
  <si>
    <t>MARTIGNE SUR MAYENNE</t>
  </si>
  <si>
    <t>Père</t>
  </si>
  <si>
    <t>Christelle</t>
  </si>
  <si>
    <t>Mère</t>
  </si>
  <si>
    <t>Jérôme</t>
  </si>
  <si>
    <t>Avenirs (Saison 2025-2026)</t>
  </si>
  <si>
    <t>Thomas</t>
  </si>
  <si>
    <t>BAUDRY</t>
  </si>
  <si>
    <t>baudry.thomas@pm.me</t>
  </si>
  <si>
    <t>06 34 98 69 89</t>
  </si>
  <si>
    <t>33 rue Haut Rocher</t>
  </si>
  <si>
    <t>Maison du Rocher Fleuri Appt A213</t>
  </si>
  <si>
    <t>Seniors et Masters (Saison 2025-2026)</t>
  </si>
  <si>
    <t>Maxime</t>
  </si>
  <si>
    <t>BAUPLE</t>
  </si>
  <si>
    <t>abauple@gmail.com</t>
  </si>
  <si>
    <t>07 69 21 28 67</t>
  </si>
  <si>
    <t>6 allée du taillis</t>
  </si>
  <si>
    <t>Bonchamp les Laval</t>
  </si>
  <si>
    <t>Nageur</t>
  </si>
  <si>
    <t>Oui (géré hors ligne)</t>
  </si>
  <si>
    <t>boixelfrederique@hotmail.com</t>
  </si>
  <si>
    <t>06 27 28 48 23</t>
  </si>
  <si>
    <t>14 rue magenta</t>
  </si>
  <si>
    <t>14 rue Magenta</t>
  </si>
  <si>
    <t>Loraine</t>
  </si>
  <si>
    <t>BELLAY</t>
  </si>
  <si>
    <t>06 42 35 30 77</t>
  </si>
  <si>
    <t>39 quai Sadi Carnot</t>
  </si>
  <si>
    <t>Adultes loisirs (Saison 2025-2026)</t>
  </si>
  <si>
    <t>Patrice</t>
  </si>
  <si>
    <t>pbellay@orange.fr</t>
  </si>
  <si>
    <t>06 71 28 62 97</t>
  </si>
  <si>
    <t>32 rue du Lin</t>
  </si>
  <si>
    <t>Bonchamp-lès-Laval</t>
  </si>
  <si>
    <t>Maxence</t>
  </si>
  <si>
    <t>BENOIT-DROUET</t>
  </si>
  <si>
    <t>19 08 2008</t>
  </si>
  <si>
    <t>arnaud.benoit53@free.fr</t>
  </si>
  <si>
    <t>06 62 07 77 15</t>
  </si>
  <si>
    <t>Avenue du Général Patton</t>
  </si>
  <si>
    <t>oui</t>
  </si>
  <si>
    <t>Anoée</t>
  </si>
  <si>
    <t>BERGERE MOTTIN</t>
  </si>
  <si>
    <t>emiliemottin@yahoo.fr</t>
  </si>
  <si>
    <t>06 82 19 00 73</t>
  </si>
  <si>
    <t>fredbergere@yahoo.fr</t>
  </si>
  <si>
    <t>11 Allée des Tisserands</t>
  </si>
  <si>
    <t>CHALONS DU MAINE</t>
  </si>
  <si>
    <t>Emilie</t>
  </si>
  <si>
    <t>MOTTIN</t>
  </si>
  <si>
    <t>Frédéric</t>
  </si>
  <si>
    <t>BERGERE</t>
  </si>
  <si>
    <t>607 11 31 32</t>
  </si>
  <si>
    <t>Auguste</t>
  </si>
  <si>
    <t>BESCHER</t>
  </si>
  <si>
    <t>jacquesyvesbescher@gmail.com</t>
  </si>
  <si>
    <t>06 79 52 92 85</t>
  </si>
  <si>
    <t>1 impasse du vendavel</t>
  </si>
  <si>
    <t>Change</t>
  </si>
  <si>
    <t>Joséphine</t>
  </si>
  <si>
    <t>1 impasse du VENDAVEL</t>
  </si>
  <si>
    <t>CHANGE</t>
  </si>
  <si>
    <t>Julien</t>
  </si>
  <si>
    <t>BESSE</t>
  </si>
  <si>
    <t>julien.besse24@gmail.com</t>
  </si>
  <si>
    <t>06 98 11 38 45</t>
  </si>
  <si>
    <t>38 rue Flandres-Dunkerque</t>
  </si>
  <si>
    <t>AHUILLE</t>
  </si>
  <si>
    <t>Val D'oise</t>
  </si>
  <si>
    <t>Cormeilles-en-Parisis</t>
  </si>
  <si>
    <t>Anne</t>
  </si>
  <si>
    <t>BESSIRAL</t>
  </si>
  <si>
    <t>michael.bessiral53@orange.fr</t>
  </si>
  <si>
    <t>Montgervin</t>
  </si>
  <si>
    <t>Montflour</t>
  </si>
  <si>
    <t>Michael</t>
  </si>
  <si>
    <t>Cerise</t>
  </si>
  <si>
    <t>BEUREL</t>
  </si>
  <si>
    <t>Beurel</t>
  </si>
  <si>
    <t>anhdaolaetitia.nguyentrong@sfr.fr</t>
  </si>
  <si>
    <t>06 32 38 80 56</t>
  </si>
  <si>
    <t>Route de la Foucherie</t>
  </si>
  <si>
    <t>LA LANDE GUIBERT</t>
  </si>
  <si>
    <t>Ahuillé</t>
  </si>
  <si>
    <t>Jacky</t>
  </si>
  <si>
    <t>06 79 62 17 11</t>
  </si>
  <si>
    <t>Laetitia</t>
  </si>
  <si>
    <t>Juniors Groupe 3 (Saison 2025-2026)</t>
  </si>
  <si>
    <t>en première</t>
  </si>
  <si>
    <t>Marjolaine</t>
  </si>
  <si>
    <t>BEZIER</t>
  </si>
  <si>
    <t>bzrmarjolaine@gmail.com</t>
  </si>
  <si>
    <t>07 86 86 99 29</t>
  </si>
  <si>
    <t>10 Rue Michel Knindick</t>
  </si>
  <si>
    <t>Naelys</t>
  </si>
  <si>
    <t>damien.bezier@gmail.com</t>
  </si>
  <si>
    <t>06 43 18 51 00</t>
  </si>
  <si>
    <t>14 rue Monsiegneur Carrière</t>
  </si>
  <si>
    <t>Jacinthe</t>
  </si>
  <si>
    <t>BLANCHET</t>
  </si>
  <si>
    <t>servane.bureau@gmail.com</t>
  </si>
  <si>
    <t>06 36 06 40 11</t>
  </si>
  <si>
    <t>21 rue de Nantes</t>
  </si>
  <si>
    <t>Calvados</t>
  </si>
  <si>
    <t>Caen</t>
  </si>
  <si>
    <t>Amaury</t>
  </si>
  <si>
    <t>BLANCHOUIN</t>
  </si>
  <si>
    <t>Blanchouin</t>
  </si>
  <si>
    <t>sylvain.blanchouin@gmail.com</t>
  </si>
  <si>
    <t>06 38 89 35 92</t>
  </si>
  <si>
    <t>9 Impasse des roseaux</t>
  </si>
  <si>
    <t>La Chapelle Anthenaise</t>
  </si>
  <si>
    <t>Sylvain</t>
  </si>
  <si>
    <t>Megane</t>
  </si>
  <si>
    <t>Nino</t>
  </si>
  <si>
    <t>Naé</t>
  </si>
  <si>
    <t>BODILA</t>
  </si>
  <si>
    <t>Bodila</t>
  </si>
  <si>
    <t>magali.rochelle@laposte.net</t>
  </si>
  <si>
    <t>06 98 04 48 04</t>
  </si>
  <si>
    <t>guelndo@gmail.com</t>
  </si>
  <si>
    <t>30 rue de l'huisserie</t>
  </si>
  <si>
    <t>Magali</t>
  </si>
  <si>
    <t>ROCHELLE</t>
  </si>
  <si>
    <t>Guelndo</t>
  </si>
  <si>
    <t>Alice</t>
  </si>
  <si>
    <t>BOITTIN</t>
  </si>
  <si>
    <t>sosobdu35@hotmail.fr</t>
  </si>
  <si>
    <t>06 89 69 33 84</t>
  </si>
  <si>
    <t>La Glardière</t>
  </si>
  <si>
    <t>ENTRAMMES</t>
  </si>
  <si>
    <t>BONEL</t>
  </si>
  <si>
    <t>antonyn@stadelavalloisnatation.com</t>
  </si>
  <si>
    <t>06 66 93 58 91</t>
  </si>
  <si>
    <t>Salarié</t>
  </si>
  <si>
    <t>Encadrement et Bénévoles</t>
  </si>
  <si>
    <t>Coachs et MSN (Saison 2025-2026)</t>
  </si>
  <si>
    <t>Timothée</t>
  </si>
  <si>
    <t>BOSSILE</t>
  </si>
  <si>
    <t>ambre611@hotmail.fr</t>
  </si>
  <si>
    <t>06 85 64 16 86</t>
  </si>
  <si>
    <t>3 rue Marie Olympe de Gouges</t>
  </si>
  <si>
    <t>Yara</t>
  </si>
  <si>
    <t>Paul</t>
  </si>
  <si>
    <t>BOURD</t>
  </si>
  <si>
    <t>chloe-bourd@hotmail.com</t>
  </si>
  <si>
    <t>06 62 85 65 59</t>
  </si>
  <si>
    <t>La béttonnière</t>
  </si>
  <si>
    <t>Louverné</t>
  </si>
  <si>
    <t>Noé</t>
  </si>
  <si>
    <t>BOURDAIS</t>
  </si>
  <si>
    <t>jfa.bourdais@gmail.com</t>
  </si>
  <si>
    <t>06 64 46 53 81</t>
  </si>
  <si>
    <t>6 St Georges</t>
  </si>
  <si>
    <t>GAHARD</t>
  </si>
  <si>
    <t>Célestine</t>
  </si>
  <si>
    <t>BOURDON ROUGE</t>
  </si>
  <si>
    <t>gwendolyn35@hotmail.fr</t>
  </si>
  <si>
    <t>06 64 88 79 33</t>
  </si>
  <si>
    <t>johnthered@free.fr</t>
  </si>
  <si>
    <t>25 rue Sainte Barbe</t>
  </si>
  <si>
    <t>Benjamins Groupe 1 (Saison 2025-2026)</t>
  </si>
  <si>
    <t>Fatima-Zahrae</t>
  </si>
  <si>
    <t>BOURFOUNE</t>
  </si>
  <si>
    <t>bouchra.bourfoune@gmail.com</t>
  </si>
  <si>
    <t>06 85 01 20 98</t>
  </si>
  <si>
    <t>21 rue hébert</t>
  </si>
  <si>
    <t>MAROC</t>
  </si>
  <si>
    <t>Mohamed adam</t>
  </si>
  <si>
    <t>BOUSSOURA</t>
  </si>
  <si>
    <t>rawdha.drine@gmail.com</t>
  </si>
  <si>
    <t>07 72 06 93 19</t>
  </si>
  <si>
    <t>ezzeddine.boussoura@gmail.com</t>
  </si>
  <si>
    <t>26 Boulvard raphael toutain</t>
  </si>
  <si>
    <t>Saint berthevin</t>
  </si>
  <si>
    <t>Tunis</t>
  </si>
  <si>
    <t>TUNISIE</t>
  </si>
  <si>
    <t>Aglaé</t>
  </si>
  <si>
    <t>BOUTIER</t>
  </si>
  <si>
    <t>fanyhelleux@gmail.com</t>
  </si>
  <si>
    <t>07 86 11 48 67</t>
  </si>
  <si>
    <t>16 cour de la vrillerie</t>
  </si>
  <si>
    <t>Fany</t>
  </si>
  <si>
    <t>Helleux</t>
  </si>
  <si>
    <t>Ille et Vilaine</t>
  </si>
  <si>
    <t>Rennes</t>
  </si>
  <si>
    <t>Iris</t>
  </si>
  <si>
    <t>Maïa</t>
  </si>
  <si>
    <t>Eure-et-Loir</t>
  </si>
  <si>
    <t>Dreux</t>
  </si>
  <si>
    <t>Méloé</t>
  </si>
  <si>
    <t>Noah</t>
  </si>
  <si>
    <t>BOUZIDI</t>
  </si>
  <si>
    <t>nacer.bouzidi43@sfr.fr</t>
  </si>
  <si>
    <t>07 69 86 41 30</t>
  </si>
  <si>
    <t>6 impasse Raoul GAUME</t>
  </si>
  <si>
    <t>Naser</t>
  </si>
  <si>
    <t>naser.bouzidi43@sfr.fr</t>
  </si>
  <si>
    <t>Raphaël</t>
  </si>
  <si>
    <t>BREGER</t>
  </si>
  <si>
    <t>afb.ferre@gmail.com</t>
  </si>
  <si>
    <t>9 allée des Néfliers</t>
  </si>
  <si>
    <t>L'huisserie</t>
  </si>
  <si>
    <t>Alma</t>
  </si>
  <si>
    <t>BRUN</t>
  </si>
  <si>
    <t>camille_brun@hotmail.fr</t>
  </si>
  <si>
    <t>06 63 29 52 09</t>
  </si>
  <si>
    <t>19 rue des géraniums</t>
  </si>
  <si>
    <t>Nathaniel</t>
  </si>
  <si>
    <t>abrunduval@orange.fr</t>
  </si>
  <si>
    <t>06 88 55 44 27</t>
  </si>
  <si>
    <t>sellig.nurb@orange.fr</t>
  </si>
  <si>
    <t>4 rue des Ridelleries</t>
  </si>
  <si>
    <t>Alexandra</t>
  </si>
  <si>
    <t>BRUN-DUVAL</t>
  </si>
  <si>
    <t>4 Rue des Ridelleries</t>
  </si>
  <si>
    <t>Solène</t>
  </si>
  <si>
    <t>jade.henry@wanadoo.fr</t>
  </si>
  <si>
    <t>Jeudi 18h30</t>
  </si>
  <si>
    <t>DUVAL</t>
  </si>
  <si>
    <t>Lisieux</t>
  </si>
  <si>
    <t>Alexis</t>
  </si>
  <si>
    <t>BULOURDE</t>
  </si>
  <si>
    <t>guillaume.bulourde@gmail.com</t>
  </si>
  <si>
    <t>31 rue des Fougères</t>
  </si>
  <si>
    <t>Château-Gontier-sur-Mayenne</t>
  </si>
  <si>
    <t>Guillaume</t>
  </si>
  <si>
    <t>Sasha</t>
  </si>
  <si>
    <t>CADIOU</t>
  </si>
  <si>
    <t>boudettiphaine@gmail.com</t>
  </si>
  <si>
    <t>06 48 40 42 26</t>
  </si>
  <si>
    <t>22 rue Messager</t>
  </si>
  <si>
    <t>CARRE</t>
  </si>
  <si>
    <t>thierry.gandon53@gmail.com</t>
  </si>
  <si>
    <t>06 41 77 99 42</t>
  </si>
  <si>
    <t>46 rue de la Noé Pierre</t>
  </si>
  <si>
    <t>BONCHAMP</t>
  </si>
  <si>
    <t>Thierry</t>
  </si>
  <si>
    <t>GANDON</t>
  </si>
  <si>
    <t>Thierry.gandon53@gmail.com</t>
  </si>
  <si>
    <t>Belle mère</t>
  </si>
  <si>
    <t>Benjamins Groupe 2 (Saison 2025-2026)</t>
  </si>
  <si>
    <t>Collège</t>
  </si>
  <si>
    <t>Maine et Loire</t>
  </si>
  <si>
    <t>Darius</t>
  </si>
  <si>
    <t>CHABAILLE</t>
  </si>
  <si>
    <t>magaligatel@gmail.com</t>
  </si>
  <si>
    <t>06 62 65 86 80</t>
  </si>
  <si>
    <t>54 bd du pont d'avesnières</t>
  </si>
  <si>
    <t>Marc</t>
  </si>
  <si>
    <t>CHAMBRIER</t>
  </si>
  <si>
    <t>marco36@wanadoo.fr</t>
  </si>
  <si>
    <t>68 rue du bois de l'Huisserie</t>
  </si>
  <si>
    <t>Samy</t>
  </si>
  <si>
    <t>CHAUVIN</t>
  </si>
  <si>
    <t>ochauvin5@gmail.com</t>
  </si>
  <si>
    <t>samychvn@gmail.com</t>
  </si>
  <si>
    <t>10 rue du Colonel de Chalain</t>
  </si>
  <si>
    <t>SAINT-BERTHEVIN</t>
  </si>
  <si>
    <t>Aya</t>
  </si>
  <si>
    <t>CHEKROUN</t>
  </si>
  <si>
    <t>belaidichekroun.rania@gmail.com</t>
  </si>
  <si>
    <t>06 99 44 56 07</t>
  </si>
  <si>
    <t>6 Rue Hay du châtelet</t>
  </si>
  <si>
    <t>Bertille</t>
  </si>
  <si>
    <t>CHEMIN</t>
  </si>
  <si>
    <t>charlottechemin@orange.fr</t>
  </si>
  <si>
    <t>06 25 34 00 40</t>
  </si>
  <si>
    <t>la maison neuve</t>
  </si>
  <si>
    <t>MONTFLOURS</t>
  </si>
  <si>
    <t>Louise</t>
  </si>
  <si>
    <t>CHIARABINI</t>
  </si>
  <si>
    <t>emeline.foussard@gmail.com</t>
  </si>
  <si>
    <t>06 77 35 81 93</t>
  </si>
  <si>
    <t>26 rue des archives</t>
  </si>
  <si>
    <t>Appart 2110</t>
  </si>
  <si>
    <t>Sarthe</t>
  </si>
  <si>
    <t>Le Bailleul</t>
  </si>
  <si>
    <t>Florence</t>
  </si>
  <si>
    <t>CHIMY</t>
  </si>
  <si>
    <t>valerie.chimy@yahoo.fr</t>
  </si>
  <si>
    <t>07 62 81 81 01</t>
  </si>
  <si>
    <t>12 bd Brune</t>
  </si>
  <si>
    <t>laval</t>
  </si>
  <si>
    <t>Caroline</t>
  </si>
  <si>
    <t>CLAUDE</t>
  </si>
  <si>
    <t>claude</t>
  </si>
  <si>
    <t>caroline@stadelavalloisnatation.com</t>
  </si>
  <si>
    <t>06 50 93 12 38</t>
  </si>
  <si>
    <t>piloudelaval@hotmail.fr</t>
  </si>
  <si>
    <t>24, rue Fabre d'Eglantine</t>
  </si>
  <si>
    <t>24 rue fabre d'eglantine</t>
  </si>
  <si>
    <t>Membre du bureau</t>
  </si>
  <si>
    <t>Orne</t>
  </si>
  <si>
    <t>Alençon</t>
  </si>
  <si>
    <t>Louis</t>
  </si>
  <si>
    <t>CLISSON</t>
  </si>
  <si>
    <t>marie_blois@hotmail.fr</t>
  </si>
  <si>
    <t>06 26 70 92 39</t>
  </si>
  <si>
    <t>92 rue de Clermont</t>
  </si>
  <si>
    <t>Alissa</t>
  </si>
  <si>
    <t>COLLET</t>
  </si>
  <si>
    <t>keyliott@wanadoo.fr</t>
  </si>
  <si>
    <t>06 07 23 07 01</t>
  </si>
  <si>
    <t>laka_84@yahoo.fr</t>
  </si>
  <si>
    <t>9 les Chenes</t>
  </si>
  <si>
    <t>Le Hameau de porc sec</t>
  </si>
  <si>
    <t>Montigné le Brillant</t>
  </si>
  <si>
    <t>Léonard</t>
  </si>
  <si>
    <t>COMPAGNON</t>
  </si>
  <si>
    <t>leclerccoline@yahoo.fr</t>
  </si>
  <si>
    <t>06 46 68 11 45</t>
  </si>
  <si>
    <t>atelierdesellerie@gmail.com</t>
  </si>
  <si>
    <t>63 RUE DES LOGES</t>
  </si>
  <si>
    <t>Coline</t>
  </si>
  <si>
    <t>LECLERC</t>
  </si>
  <si>
    <t>Raoul</t>
  </si>
  <si>
    <t>MAXIME COMPAGNON</t>
  </si>
  <si>
    <t>63 Rue des Loges</t>
  </si>
  <si>
    <t>L'Huisserie</t>
  </si>
  <si>
    <t>CONNAN</t>
  </si>
  <si>
    <t>Connan</t>
  </si>
  <si>
    <t>connanj@hotmail.com</t>
  </si>
  <si>
    <t>06 63 54 01 12</t>
  </si>
  <si>
    <t>lecudennec@hotmail.com</t>
  </si>
  <si>
    <t>34 allee emmanuel mounier</t>
  </si>
  <si>
    <t>34 allée emmanuel mounier</t>
  </si>
  <si>
    <t>LE CUDENNEC</t>
  </si>
  <si>
    <t>Juline</t>
  </si>
  <si>
    <t>COUPE</t>
  </si>
  <si>
    <t>jennifermoisy@hotmail.fr</t>
  </si>
  <si>
    <t>06 25 55 96 09</t>
  </si>
  <si>
    <t>26 rue des peupliers</t>
  </si>
  <si>
    <t>SAINT JEAN SUR MAYENNE</t>
  </si>
  <si>
    <t>Lena</t>
  </si>
  <si>
    <t>Swann</t>
  </si>
  <si>
    <t>COUSIN</t>
  </si>
  <si>
    <t>landaisfanny@gmail.com</t>
  </si>
  <si>
    <t>4 rue des Citeaux</t>
  </si>
  <si>
    <t>Mariana</t>
  </si>
  <si>
    <t>COUTINHO NUNES</t>
  </si>
  <si>
    <t>anarakelcoutinho@gmail.com</t>
  </si>
  <si>
    <t>06 95 68 02 39</t>
  </si>
  <si>
    <t>160 BOULEVARD Jourdan</t>
  </si>
  <si>
    <t>Ana</t>
  </si>
  <si>
    <t>COUTINHO</t>
  </si>
  <si>
    <t>Paulo</t>
  </si>
  <si>
    <t>NUNES</t>
  </si>
  <si>
    <t>Fabien</t>
  </si>
  <si>
    <t>CRESPO</t>
  </si>
  <si>
    <t>fabiencrespo480@gmail.com</t>
  </si>
  <si>
    <t>06 15 93 22 91</t>
  </si>
  <si>
    <t>16 rue de l'Aubépin</t>
  </si>
  <si>
    <t>Kélia</t>
  </si>
  <si>
    <t>CRUARD PLANCHAIS</t>
  </si>
  <si>
    <t>aureliecruard@gmail.com</t>
  </si>
  <si>
    <t>06 22 25 43 42</t>
  </si>
  <si>
    <t>La Tremblaie</t>
  </si>
  <si>
    <t>Edgar</t>
  </si>
  <si>
    <t>DAGUET</t>
  </si>
  <si>
    <t>a.daguet@yahoo.com</t>
  </si>
  <si>
    <t>06 19 58 22 06</t>
  </si>
  <si>
    <t>50 rue du Carmel</t>
  </si>
  <si>
    <t>Victor</t>
  </si>
  <si>
    <t>Pierre-Louis</t>
  </si>
  <si>
    <t>DARAIZE</t>
  </si>
  <si>
    <t>daraizejimmy@gmail.com</t>
  </si>
  <si>
    <t>06 85 40 36 52</t>
  </si>
  <si>
    <t>jimmy.daraize@hotmail.fr</t>
  </si>
  <si>
    <t>9 CLOS DU RUISSEAU</t>
  </si>
  <si>
    <t>Bazougers</t>
  </si>
  <si>
    <t>Jimmy</t>
  </si>
  <si>
    <t>9, clos du ruisseau</t>
  </si>
  <si>
    <t>Collégien</t>
  </si>
  <si>
    <t>Dorian</t>
  </si>
  <si>
    <t>DAVAL</t>
  </si>
  <si>
    <t>dorian.daval@hotmail.fr</t>
  </si>
  <si>
    <t>07 97 64 24 46</t>
  </si>
  <si>
    <t>33 RUE JANE GUYON</t>
  </si>
  <si>
    <t>Manche</t>
  </si>
  <si>
    <t>Cherbourg-en-Cotentin</t>
  </si>
  <si>
    <t>Emma</t>
  </si>
  <si>
    <t>Dorian.daval@hotmail.fr</t>
  </si>
  <si>
    <t>07 87 64 24 46</t>
  </si>
  <si>
    <t>justine.therreau@hotmail.fr</t>
  </si>
  <si>
    <t>33 rue Jane Guyon</t>
  </si>
  <si>
    <t>Justine</t>
  </si>
  <si>
    <t>648 33 90 21</t>
  </si>
  <si>
    <t>Guadalajara</t>
  </si>
  <si>
    <t>ESPAGNE</t>
  </si>
  <si>
    <t>Garance</t>
  </si>
  <si>
    <t>DE GUÉBRIANT</t>
  </si>
  <si>
    <t>Jbdeguebriant@gmail.com</t>
  </si>
  <si>
    <t>06 62 24 37 94</t>
  </si>
  <si>
    <t>Eglantine.f@hotmail.fr</t>
  </si>
  <si>
    <t>10 rue des Fossés</t>
  </si>
  <si>
    <t>Côme</t>
  </si>
  <si>
    <t>DE LA ROCHEFORDIERE</t>
  </si>
  <si>
    <t>Pavret de La Rochefordière</t>
  </si>
  <si>
    <t>cgdelarochefordiere@hotmail.fr</t>
  </si>
  <si>
    <t>06 88 45 19 66</t>
  </si>
  <si>
    <t>5 Rue Crossardière 53000 Laval</t>
  </si>
  <si>
    <t>Laval (53000)</t>
  </si>
  <si>
    <t>non</t>
  </si>
  <si>
    <t>DE MELO</t>
  </si>
  <si>
    <t>manoubenji@wanadoo.fr</t>
  </si>
  <si>
    <t>4 impasse Ronsard</t>
  </si>
  <si>
    <t>DEGUINE</t>
  </si>
  <si>
    <t>jdeguine@yahoo.fr</t>
  </si>
  <si>
    <t>9 rue du Clos Mary</t>
  </si>
  <si>
    <t>bonchamp les laval</t>
  </si>
  <si>
    <t>Nord</t>
  </si>
  <si>
    <t>Seclin</t>
  </si>
  <si>
    <t>Bérengère</t>
  </si>
  <si>
    <t>DELAUNAY</t>
  </si>
  <si>
    <t>juetberen@hotmail.fr</t>
  </si>
  <si>
    <t>07 77 83 40 77</t>
  </si>
  <si>
    <t>11 Allée Félix Blaviel</t>
  </si>
  <si>
    <t>Officiel</t>
  </si>
  <si>
    <t>Vice-Présidente</t>
  </si>
  <si>
    <t>11 allée Félix Blaviel</t>
  </si>
  <si>
    <t>Loir-et-Cher</t>
  </si>
  <si>
    <t>Romorantin-Lanthenay</t>
  </si>
  <si>
    <t>Margot</t>
  </si>
  <si>
    <t>DEPLACE</t>
  </si>
  <si>
    <t>famille.deplace53@gmail.com</t>
  </si>
  <si>
    <t>06 86 99 21 75</t>
  </si>
  <si>
    <t>15 cour de la vrillerie</t>
  </si>
  <si>
    <t>Collégienne</t>
  </si>
  <si>
    <t>Antoine</t>
  </si>
  <si>
    <t>DESLAIS</t>
  </si>
  <si>
    <t>emirajean@gmail.com</t>
  </si>
  <si>
    <t>9 rue de l'école</t>
  </si>
  <si>
    <t>mimi4153@hotmail.fr</t>
  </si>
  <si>
    <t>Jean-François</t>
  </si>
  <si>
    <t>Ousmane</t>
  </si>
  <si>
    <t>DIAGNE</t>
  </si>
  <si>
    <t>mame.mbaye@hotmail.fr</t>
  </si>
  <si>
    <t>06 52 41 00 45</t>
  </si>
  <si>
    <t>8 rue des peupliers</t>
  </si>
  <si>
    <t>FORCE</t>
  </si>
  <si>
    <t>Haute Garonne</t>
  </si>
  <si>
    <t>Toulouse</t>
  </si>
  <si>
    <t>Imane</t>
  </si>
  <si>
    <t>DIAWARA</t>
  </si>
  <si>
    <t>mvtraore@yahoo.fr</t>
  </si>
  <si>
    <t>06 17 77 24 08</t>
  </si>
  <si>
    <t>10 Domaine des Douglas</t>
  </si>
  <si>
    <t>Forcé</t>
  </si>
  <si>
    <t>Non élève au primaire</t>
  </si>
  <si>
    <t>Ina</t>
  </si>
  <si>
    <t>Président</t>
  </si>
  <si>
    <t>Non élève au secondaire</t>
  </si>
  <si>
    <t>Julia</t>
  </si>
  <si>
    <t>DOMAS</t>
  </si>
  <si>
    <t>au.domas@orange.fr</t>
  </si>
  <si>
    <t>06 48 00 79 16</t>
  </si>
  <si>
    <t>simon.hocde@laposte.net</t>
  </si>
  <si>
    <t>3 impasse du puits toutain</t>
  </si>
  <si>
    <t>Montigné le brillant</t>
  </si>
  <si>
    <t>Leonardo</t>
  </si>
  <si>
    <t>DOMASEV MARTINS</t>
  </si>
  <si>
    <t>Martins</t>
  </si>
  <si>
    <t>celin.martins@gmail.com</t>
  </si>
  <si>
    <t>06 14 19 46 20</t>
  </si>
  <si>
    <t>6 rue du Ponceau</t>
  </si>
  <si>
    <t>Leiden</t>
  </si>
  <si>
    <t>PAYS-BAS</t>
  </si>
  <si>
    <t>Pas d'inscription le vendredi pour le moment (réservé aux niveau région)</t>
  </si>
  <si>
    <t>Lucas</t>
  </si>
  <si>
    <t>Adèle</t>
  </si>
  <si>
    <t>DONVAL</t>
  </si>
  <si>
    <t>14 rue de la Vequerie</t>
  </si>
  <si>
    <t>Parné-sur-Roc</t>
  </si>
  <si>
    <t>Romane</t>
  </si>
  <si>
    <t>DOUDARD</t>
  </si>
  <si>
    <t>marinalevrel@orange.fr</t>
  </si>
  <si>
    <t>06 16 35 17 08</t>
  </si>
  <si>
    <t>tiers_0585@hotmail.fr</t>
  </si>
  <si>
    <t>7 impasse des deux soeurs Belger</t>
  </si>
  <si>
    <t>Marina</t>
  </si>
  <si>
    <t>LEVREL</t>
  </si>
  <si>
    <t>632 38 80 56</t>
  </si>
  <si>
    <t>Anthony</t>
  </si>
  <si>
    <t>06 89 69 81 80</t>
  </si>
  <si>
    <t>Lina</t>
  </si>
  <si>
    <t>DOUDET</t>
  </si>
  <si>
    <t>morgane.bertheaume@gmail.com</t>
  </si>
  <si>
    <t>5 rue Isidore boullier</t>
  </si>
  <si>
    <t>Brieuc</t>
  </si>
  <si>
    <t>DU VIGNEAU</t>
  </si>
  <si>
    <t>ellau.duvigneau@gmail.com</t>
  </si>
  <si>
    <t>06 10 82 39 20</t>
  </si>
  <si>
    <t>Vaucenay</t>
  </si>
  <si>
    <t>Argentré</t>
  </si>
  <si>
    <t>Elodie</t>
  </si>
  <si>
    <t>ellau.duvigneau@hotmail.fr</t>
  </si>
  <si>
    <t>CM2</t>
  </si>
  <si>
    <t>Chloé</t>
  </si>
  <si>
    <t>1ere</t>
  </si>
  <si>
    <t>Faustine</t>
  </si>
  <si>
    <t>5eme</t>
  </si>
  <si>
    <t>Nina</t>
  </si>
  <si>
    <t>DUBREUIL</t>
  </si>
  <si>
    <t>mgndubreuil@gmail.com</t>
  </si>
  <si>
    <t>06 13 91 46 13</t>
  </si>
  <si>
    <t>maximedubreuil@yahoo.fr</t>
  </si>
  <si>
    <t>9 Place Henri Bisson</t>
  </si>
  <si>
    <t>Evguénia</t>
  </si>
  <si>
    <t>Rhone</t>
  </si>
  <si>
    <t>Lyon 4e Arrondissement</t>
  </si>
  <si>
    <t>DUGREE</t>
  </si>
  <si>
    <t>guittet.helene@gmail.com</t>
  </si>
  <si>
    <t>06 28 04 50 33</t>
  </si>
  <si>
    <t>florian.dugree@gmail.com</t>
  </si>
  <si>
    <t>10 bis rue du Colonel Flatters</t>
  </si>
  <si>
    <t>Tristan</t>
  </si>
  <si>
    <t>DUPERRIER</t>
  </si>
  <si>
    <t>nathalieduperrier1976@gmail.com</t>
  </si>
  <si>
    <t>06 34 58 91 82</t>
  </si>
  <si>
    <t>9 allée des tisserands</t>
  </si>
  <si>
    <t>Douai</t>
  </si>
  <si>
    <t>Anaëlle</t>
  </si>
  <si>
    <t>anaelleduval@laposte.net</t>
  </si>
  <si>
    <t>06 02 37 00 81</t>
  </si>
  <si>
    <t>41 avenue D'Angers</t>
  </si>
  <si>
    <t>Ismail</t>
  </si>
  <si>
    <t>EL ALAMI</t>
  </si>
  <si>
    <t>faizaelalami84@hotmail.fr</t>
  </si>
  <si>
    <t>07 81 40 21 31</t>
  </si>
  <si>
    <t>10 rue Louis Pasteur</t>
  </si>
  <si>
    <t>Faiza</t>
  </si>
  <si>
    <t>SMAIL</t>
  </si>
  <si>
    <t>Amélia</t>
  </si>
  <si>
    <t>EL HITMI</t>
  </si>
  <si>
    <t>a.elhitmi@gmail.com</t>
  </si>
  <si>
    <t>342 chemin de Saint Pierre le Potier</t>
  </si>
  <si>
    <t>Lilya</t>
  </si>
  <si>
    <t>Adnan EL HITMI</t>
  </si>
  <si>
    <t>06 21 07 60 34</t>
  </si>
  <si>
    <t>342 Chemin Saint-Pierre le Potier</t>
  </si>
  <si>
    <t>Sheyhrazade</t>
  </si>
  <si>
    <t>candice.payet@gmail.com</t>
  </si>
  <si>
    <t>Maria</t>
  </si>
  <si>
    <t>EL MOKHTARI</t>
  </si>
  <si>
    <t>latifamaria14@gmail.com</t>
  </si>
  <si>
    <t>07 80 16 46 03</t>
  </si>
  <si>
    <t>6 rue Henri DUNANT</t>
  </si>
  <si>
    <t>MURCIA</t>
  </si>
  <si>
    <t>Marwan</t>
  </si>
  <si>
    <t>EL-KHAINOUCH</t>
  </si>
  <si>
    <t>ciboischarlene@gmail.com</t>
  </si>
  <si>
    <t>06 25 95 43 83</t>
  </si>
  <si>
    <t>58 rue Francis levesque</t>
  </si>
  <si>
    <t>Amira</t>
  </si>
  <si>
    <t>ELHAJLI</t>
  </si>
  <si>
    <t>elhajlinoura@gmail.com</t>
  </si>
  <si>
    <t>07 67 37 18 73</t>
  </si>
  <si>
    <t>Rue Mortier</t>
  </si>
  <si>
    <t>Sheyrazade</t>
  </si>
  <si>
    <t>RUE MORTIER</t>
  </si>
  <si>
    <t>Soltana</t>
  </si>
  <si>
    <t>7 rue mortier</t>
  </si>
  <si>
    <t>Ezio</t>
  </si>
  <si>
    <t>FACCA</t>
  </si>
  <si>
    <t>lena.giraud@hotmail.fr</t>
  </si>
  <si>
    <t>07 60 09 07 13</t>
  </si>
  <si>
    <t>1 rue Pré Nuit</t>
  </si>
  <si>
    <t>Brûlon</t>
  </si>
  <si>
    <t>Haute Vienne</t>
  </si>
  <si>
    <t>Limoges</t>
  </si>
  <si>
    <t>Milo</t>
  </si>
  <si>
    <t>Doubs</t>
  </si>
  <si>
    <t>Besançon</t>
  </si>
  <si>
    <t>Gwenn</t>
  </si>
  <si>
    <t>FARIBAULT-HEULOT</t>
  </si>
  <si>
    <t>gwennfh@gmail.com</t>
  </si>
  <si>
    <t>07 67 17 86 03</t>
  </si>
  <si>
    <t>4 cour alexandre dumas</t>
  </si>
  <si>
    <t>Ernée</t>
  </si>
  <si>
    <t>FERRE</t>
  </si>
  <si>
    <t>samantho@wanadoo.fr</t>
  </si>
  <si>
    <t>07 49 91 84 70</t>
  </si>
  <si>
    <t>la Picouillere</t>
  </si>
  <si>
    <t>parne sur roc</t>
  </si>
  <si>
    <t>Célian</t>
  </si>
  <si>
    <t>06 17 33 18 01</t>
  </si>
  <si>
    <t>celian.ferre@orange.fr</t>
  </si>
  <si>
    <t>5 chemin de la Picouillère</t>
  </si>
  <si>
    <t>PARNE SUR ROC</t>
  </si>
  <si>
    <t>FERRE Anthony</t>
  </si>
  <si>
    <t>antony.ferre@still.fr</t>
  </si>
  <si>
    <t>Encadrant</t>
  </si>
  <si>
    <t>Bénévole</t>
  </si>
  <si>
    <t>Officiels, Bénévoles &amp; encadrants (Saison 2025-2026)</t>
  </si>
  <si>
    <t>Valentin</t>
  </si>
  <si>
    <t>FORGIN</t>
  </si>
  <si>
    <t>emilie2101@hotmail.com</t>
  </si>
  <si>
    <t>06 88 57 30 13</t>
  </si>
  <si>
    <t>17 rue des Cèpes</t>
  </si>
  <si>
    <t>Arthur</t>
  </si>
  <si>
    <t>FOUCHER</t>
  </si>
  <si>
    <t>anthofoucher@outlook.fr</t>
  </si>
  <si>
    <t>06 77 88 46 15</t>
  </si>
  <si>
    <t>12 impasse de l'egrenne</t>
  </si>
  <si>
    <t>Corinne</t>
  </si>
  <si>
    <t>antho_f@hotmail.fr</t>
  </si>
  <si>
    <t>Malorie</t>
  </si>
  <si>
    <t>maloriefoucher@outlook.fr</t>
  </si>
  <si>
    <t>12 Impasse de l'Egrenne</t>
  </si>
  <si>
    <t>OUI</t>
  </si>
  <si>
    <t>FOURTILLAN</t>
  </si>
  <si>
    <t>fourtillan</t>
  </si>
  <si>
    <t>gwladys.leblet@gmail.com</t>
  </si>
  <si>
    <t>06 22 31 26 36</t>
  </si>
  <si>
    <t>6 RUE DE LA BELLANGERIE</t>
  </si>
  <si>
    <t>Glwadys</t>
  </si>
  <si>
    <t>LEBLET</t>
  </si>
  <si>
    <t>Gironde</t>
  </si>
  <si>
    <t>Émeline</t>
  </si>
  <si>
    <t>FOUSSARD</t>
  </si>
  <si>
    <t>Var</t>
  </si>
  <si>
    <t>Toulon</t>
  </si>
  <si>
    <t>Shana</t>
  </si>
  <si>
    <t>elodie.trouillet@sfr.fr</t>
  </si>
  <si>
    <t>06 35 24 31 50</t>
  </si>
  <si>
    <t>12 rue des chardonnerets</t>
  </si>
  <si>
    <t>Damien</t>
  </si>
  <si>
    <t>GARNIER</t>
  </si>
  <si>
    <t>meziere.julie@orange.fr</t>
  </si>
  <si>
    <t>06 73 01 55 13</t>
  </si>
  <si>
    <t>mica.53@hotmail.fr</t>
  </si>
  <si>
    <t>5 rue des lilas</t>
  </si>
  <si>
    <t>Bonchamps</t>
  </si>
  <si>
    <t>GARRY</t>
  </si>
  <si>
    <t>ricmande.garry@hotmail.fr</t>
  </si>
  <si>
    <t>06 26 68 25 25</t>
  </si>
  <si>
    <t>24 Rue des Fresnes</t>
  </si>
  <si>
    <t>Amandine</t>
  </si>
  <si>
    <t>Eric</t>
  </si>
  <si>
    <t>Tom</t>
  </si>
  <si>
    <t>GEGU</t>
  </si>
  <si>
    <t>sebastienethelene.gegu@sfr.fr</t>
  </si>
  <si>
    <t>2 impasse des Sorbiers</t>
  </si>
  <si>
    <t>saint berthevin</t>
  </si>
  <si>
    <t>Aimé</t>
  </si>
  <si>
    <t>GENDRY</t>
  </si>
  <si>
    <t>julgendry@hotmail.fr</t>
  </si>
  <si>
    <t>06 15 67 50 79</t>
  </si>
  <si>
    <t>4 ruelle Jean Fauveau</t>
  </si>
  <si>
    <t>Ethan</t>
  </si>
  <si>
    <t>GERARD</t>
  </si>
  <si>
    <t>anneemm@hotmail.fr</t>
  </si>
  <si>
    <t>06 22 71 86 14</t>
  </si>
  <si>
    <t>30 Bis Allée Benoît Malon</t>
  </si>
  <si>
    <t>Matthieu</t>
  </si>
  <si>
    <t>GILSON LANOË</t>
  </si>
  <si>
    <t>stephanie.lanoe@yahoo.fr</t>
  </si>
  <si>
    <t>06 85 89 12 77</t>
  </si>
  <si>
    <t>gaetanglsn@yahoo.fr</t>
  </si>
  <si>
    <t>3 domaine du Cormier</t>
  </si>
  <si>
    <t>Morbihan</t>
  </si>
  <si>
    <t>Vannes</t>
  </si>
  <si>
    <t>GODET</t>
  </si>
  <si>
    <t>margaux.ripaud@gmail.com</t>
  </si>
  <si>
    <t>06 63 49 98 17</t>
  </si>
  <si>
    <t>La Cotellerie</t>
  </si>
  <si>
    <t>Malo</t>
  </si>
  <si>
    <t>GOUAILLIER</t>
  </si>
  <si>
    <t>malogouaillier@gmail.com</t>
  </si>
  <si>
    <t>06 19 72 20 53</t>
  </si>
  <si>
    <t>Rue Hector Berlioz</t>
  </si>
  <si>
    <t>BONCHAMPS</t>
  </si>
  <si>
    <t>Gaël</t>
  </si>
  <si>
    <t>GOUDET</t>
  </si>
  <si>
    <t>06 24 78 32 24</t>
  </si>
  <si>
    <t>11 rue du 124e RI</t>
  </si>
  <si>
    <t>Lola</t>
  </si>
  <si>
    <t>GOYER</t>
  </si>
  <si>
    <t>goyerpatricia31@gmail.com</t>
  </si>
  <si>
    <t>10 rue Marie Jose Perec</t>
  </si>
  <si>
    <t>LOUVERNE</t>
  </si>
  <si>
    <t>Léopold</t>
  </si>
  <si>
    <t>GUESDON</t>
  </si>
  <si>
    <t>julien.guesdon@bbox.fr</t>
  </si>
  <si>
    <t>06 63 98 44 95</t>
  </si>
  <si>
    <t>16 rue des acacias</t>
  </si>
  <si>
    <t>ARGENTRE</t>
  </si>
  <si>
    <t>Flora</t>
  </si>
  <si>
    <t>GULLAT</t>
  </si>
  <si>
    <t>camille-leroch@wanadoo.fr</t>
  </si>
  <si>
    <t>06 87 38 97 01</t>
  </si>
  <si>
    <t>13 rue Michel Moreau</t>
  </si>
  <si>
    <t>Oui (05/08/2023)</t>
  </si>
  <si>
    <t>Rose</t>
  </si>
  <si>
    <t>Jaimie</t>
  </si>
  <si>
    <t>HACQUES</t>
  </si>
  <si>
    <t>07 78 12 58 63</t>
  </si>
  <si>
    <t>15 rue nefliers</t>
  </si>
  <si>
    <t>LHUISSERIE</t>
  </si>
  <si>
    <t>Kelly</t>
  </si>
  <si>
    <t>lucie.hacques@gmail.com</t>
  </si>
  <si>
    <t>15 allée des nefliers</t>
  </si>
  <si>
    <t>Selmane</t>
  </si>
  <si>
    <t>HADJ SLIMANE</t>
  </si>
  <si>
    <t>soussou13@gmail.com</t>
  </si>
  <si>
    <t>06 45 54 55 97</t>
  </si>
  <si>
    <t>25 boulevard Louis Armand</t>
  </si>
  <si>
    <t>St Berthevin</t>
  </si>
  <si>
    <t>Ridha</t>
  </si>
  <si>
    <t>HALILA</t>
  </si>
  <si>
    <t>mido_bori@hotmail.fr</t>
  </si>
  <si>
    <t>06 29 21 33 17</t>
  </si>
  <si>
    <t>43 rue jean macé appt 2294</t>
  </si>
  <si>
    <t>Awena</t>
  </si>
  <si>
    <t>HAMER</t>
  </si>
  <si>
    <t>Celine.heliou@sfr.fr</t>
  </si>
  <si>
    <t>06 88 58 89 80</t>
  </si>
  <si>
    <t>23 RUE GEORGE SAND</t>
  </si>
  <si>
    <t>53000 - LAVAL</t>
  </si>
  <si>
    <t>HAMONET</t>
  </si>
  <si>
    <t>aneline.julia@laposte.net</t>
  </si>
  <si>
    <t>06 79 11 96 03</t>
  </si>
  <si>
    <t>24 rue de l'Hôtel de ville</t>
  </si>
  <si>
    <t>ANDOUILLE</t>
  </si>
  <si>
    <t>Cotes d'Armor</t>
  </si>
  <si>
    <t>Ishaq</t>
  </si>
  <si>
    <t>HARRACH</t>
  </si>
  <si>
    <t>amar.marlene@gmail.com</t>
  </si>
  <si>
    <t>07 71 12 44 22</t>
  </si>
  <si>
    <t>32 rue monseigneur carrière</t>
  </si>
  <si>
    <t>Alexia</t>
  </si>
  <si>
    <t>HAUTBOIS</t>
  </si>
  <si>
    <t>gaethau53@yahoo.fr</t>
  </si>
  <si>
    <t>anitbois@gmail.com</t>
  </si>
  <si>
    <t>256 chemin de la Hunaudais</t>
  </si>
  <si>
    <t>LA PETITE CHAPRONNIERE</t>
  </si>
  <si>
    <t>Gaëtan</t>
  </si>
  <si>
    <t>256 chemin de la Hunaudais  LA PETITE CHAPRONNIERE</t>
  </si>
  <si>
    <t>Anita</t>
  </si>
  <si>
    <t>Coralie</t>
  </si>
  <si>
    <t>HENAULT</t>
  </si>
  <si>
    <t>Hénault</t>
  </si>
  <si>
    <t>manoelle.piquet@gmail.com</t>
  </si>
  <si>
    <t>06 83 40 99 60</t>
  </si>
  <si>
    <t>06 63 99 61 42</t>
  </si>
  <si>
    <t>9 Allée Claude Debussy 53000 LAVAL</t>
  </si>
  <si>
    <t>Pierre</t>
  </si>
  <si>
    <t>HOUSSIN</t>
  </si>
  <si>
    <t>p.houssin@icloud.com</t>
  </si>
  <si>
    <t>06 43 35 37 25</t>
  </si>
  <si>
    <t>177A Quai Paul Boudet</t>
  </si>
  <si>
    <t>Guatemala city</t>
  </si>
  <si>
    <t>GUATEMALA</t>
  </si>
  <si>
    <t>Alessio</t>
  </si>
  <si>
    <t>HOUSTIN KHIDER</t>
  </si>
  <si>
    <t>houstine@hotmail.fr</t>
  </si>
  <si>
    <t>06 88 12 70 16</t>
  </si>
  <si>
    <t>5 impasse de Campagnol</t>
  </si>
  <si>
    <t>Saint Ouen des Toits</t>
  </si>
  <si>
    <t>Ilan</t>
  </si>
  <si>
    <t>MARGOTTIN</t>
  </si>
  <si>
    <t>Coulange</t>
  </si>
  <si>
    <t>fagenest@hotmail.fr</t>
  </si>
  <si>
    <t>07 60 33 52 55</t>
  </si>
  <si>
    <t>15 impasse de l'Ernée</t>
  </si>
  <si>
    <t>L'HUISSERIE</t>
  </si>
  <si>
    <t>Fanny</t>
  </si>
  <si>
    <t>COULANGE</t>
  </si>
  <si>
    <t>Louisa</t>
  </si>
  <si>
    <t>JAMET</t>
  </si>
  <si>
    <t>angeliquelr@hotmail.fr</t>
  </si>
  <si>
    <t>07 84 38 36 86</t>
  </si>
  <si>
    <t>7 rue du Noirot</t>
  </si>
  <si>
    <t>Changé</t>
  </si>
  <si>
    <t>Enora</t>
  </si>
  <si>
    <t>JARRY</t>
  </si>
  <si>
    <t>jarry-karine@hotmail.fr</t>
  </si>
  <si>
    <t>06 22 62 87 68</t>
  </si>
  <si>
    <t>22 rue du maine</t>
  </si>
  <si>
    <t>Karine</t>
  </si>
  <si>
    <t>Jarry</t>
  </si>
  <si>
    <t>JEANDET</t>
  </si>
  <si>
    <t>cjeandet@laposte.net</t>
  </si>
  <si>
    <t>06 08 74 45 30</t>
  </si>
  <si>
    <t>15 rue Hoche</t>
  </si>
  <si>
    <t>Raphael</t>
  </si>
  <si>
    <t>JEANPIERRE MOUROT</t>
  </si>
  <si>
    <t>jppyson@orange.fr</t>
  </si>
  <si>
    <t>florence_mt@yahoo.fr</t>
  </si>
  <si>
    <t>22 rue du préfet bussières</t>
  </si>
  <si>
    <t>YANNICK</t>
  </si>
  <si>
    <t>JEANPIERRE</t>
  </si>
  <si>
    <t>22 rue du préfet Bussières</t>
  </si>
  <si>
    <t>MOUROT</t>
  </si>
  <si>
    <t>NON</t>
  </si>
  <si>
    <t>Marion</t>
  </si>
  <si>
    <t>JOUAN</t>
  </si>
  <si>
    <t>marion.jouan@gmail.com</t>
  </si>
  <si>
    <t>06 71 79 82 40</t>
  </si>
  <si>
    <t>41 impasse St Jean</t>
  </si>
  <si>
    <t>Alya</t>
  </si>
  <si>
    <t>KAMMOUN</t>
  </si>
  <si>
    <t>kammounahmed.87@gmail.com</t>
  </si>
  <si>
    <t>8 Rue Perrette de Montbron</t>
  </si>
  <si>
    <t>Iskander</t>
  </si>
  <si>
    <t>azzaatrous@yahoo.com</t>
  </si>
  <si>
    <t>Daris</t>
  </si>
  <si>
    <t>KARAGIC</t>
  </si>
  <si>
    <t>zehrabk@icloud.com</t>
  </si>
  <si>
    <t>06 52 15 77 59</t>
  </si>
  <si>
    <t>12 rue des Saules</t>
  </si>
  <si>
    <t>Senad</t>
  </si>
  <si>
    <t>Dino</t>
  </si>
  <si>
    <t>aderamya@hotmail.fr</t>
  </si>
  <si>
    <t>06 32 70 49 57</t>
  </si>
  <si>
    <t>adis.karagic@outlook.fr</t>
  </si>
  <si>
    <t>23 Rue Des Couturières</t>
  </si>
  <si>
    <t>Ermina</t>
  </si>
  <si>
    <t>Adis</t>
  </si>
  <si>
    <t>664 21 54 55</t>
  </si>
  <si>
    <t>Sanel</t>
  </si>
  <si>
    <t>Ilyes</t>
  </si>
  <si>
    <t>KAZI TANI</t>
  </si>
  <si>
    <t>Lila7283@hotmail.com</t>
  </si>
  <si>
    <t>06 58 27 92 58</t>
  </si>
  <si>
    <t>12 Impasse Noémie Hamard</t>
  </si>
  <si>
    <t>Selma</t>
  </si>
  <si>
    <t>akram_kazi@yahoo.fr</t>
  </si>
  <si>
    <t>Leila</t>
  </si>
  <si>
    <t>lila7283@hotmail.com</t>
  </si>
  <si>
    <t>658 27 92 58</t>
  </si>
  <si>
    <t>Akram</t>
  </si>
  <si>
    <t>Akram_kazi@yahoo.fr</t>
  </si>
  <si>
    <t>645 13 45 86</t>
  </si>
  <si>
    <t>Wassim</t>
  </si>
  <si>
    <t>Tessnim</t>
  </si>
  <si>
    <t>KHIATI</t>
  </si>
  <si>
    <t>rahma-khia@hotmail.fr</t>
  </si>
  <si>
    <t>06 79 98 08 09</t>
  </si>
  <si>
    <t>93 bd Frederic Chaplet</t>
  </si>
  <si>
    <t>Youssra</t>
  </si>
  <si>
    <t>RAHMA-KHIA@hotmail.fr</t>
  </si>
  <si>
    <t>93 boulevard Frédéric CHAPLET</t>
  </si>
  <si>
    <t>L'HOUTELLIER</t>
  </si>
  <si>
    <t>capucine.arthur@gmail.com</t>
  </si>
  <si>
    <t>07 82 28 52 61</t>
  </si>
  <si>
    <t>25 rue André de LOHEAC</t>
  </si>
  <si>
    <t>LAMARCHE</t>
  </si>
  <si>
    <t>Marionmaillou5347@gmail.com</t>
  </si>
  <si>
    <t>06 84 51 55 24</t>
  </si>
  <si>
    <t>62 chemin de la lande</t>
  </si>
  <si>
    <t>MAILLOU</t>
  </si>
  <si>
    <t>marionmaillou5347@gmail.com</t>
  </si>
  <si>
    <t>Alexid</t>
  </si>
  <si>
    <t>LAMBERT</t>
  </si>
  <si>
    <t>pichon.lambert@orange.fr</t>
  </si>
  <si>
    <t>06 75 74 71 31</t>
  </si>
  <si>
    <t>ZA du gros chene</t>
  </si>
  <si>
    <t>LAMY</t>
  </si>
  <si>
    <t>lau.lamy12@gmail.com</t>
  </si>
  <si>
    <t>06 83 39 36 80</t>
  </si>
  <si>
    <t>15 impasse des Chênes</t>
  </si>
  <si>
    <t>Anna</t>
  </si>
  <si>
    <t>annalamy@orange.fr</t>
  </si>
  <si>
    <t>06 77 03 79 26</t>
  </si>
  <si>
    <t>32 rue du Ponceau</t>
  </si>
  <si>
    <t>Oscar</t>
  </si>
  <si>
    <t>LANDAIS</t>
  </si>
  <si>
    <t>elandemaine@hotmail.com</t>
  </si>
  <si>
    <t>06 86 22 00 94</t>
  </si>
  <si>
    <t>28 rue des trois régiments</t>
  </si>
  <si>
    <t>Anne-Gaëlle</t>
  </si>
  <si>
    <t>LANNIC</t>
  </si>
  <si>
    <t>Vagne</t>
  </si>
  <si>
    <t>anne-gaelle.lannic@stadelavalloisnatation.com</t>
  </si>
  <si>
    <t>06 30 09 78 48</t>
  </si>
  <si>
    <t>24 allée Constant Feinte</t>
  </si>
  <si>
    <t>Présidente</t>
  </si>
  <si>
    <t>Cantal</t>
  </si>
  <si>
    <t>Aurillac</t>
  </si>
  <si>
    <t>annegaelle.lannic@orange.fr</t>
  </si>
  <si>
    <t>elena.jeanne.lannic@gmail.com</t>
  </si>
  <si>
    <t>Franck</t>
  </si>
  <si>
    <t>Lannic</t>
  </si>
  <si>
    <t>f.lannic@hotmail.fr</t>
  </si>
  <si>
    <t>Christèle</t>
  </si>
  <si>
    <t>LATASTE</t>
  </si>
  <si>
    <t>christelle.lataste@stadelavalloisnatation.com</t>
  </si>
  <si>
    <t>06 40 91 39 60</t>
  </si>
  <si>
    <t>chbrindeau@gmail.com</t>
  </si>
  <si>
    <t>72 Quai Béatrix De Gavre</t>
  </si>
  <si>
    <t>Secrétaire</t>
  </si>
  <si>
    <t>Mahaut</t>
  </si>
  <si>
    <t>latastemahaut@gmail.com</t>
  </si>
  <si>
    <t>07 88 36 19 40</t>
  </si>
  <si>
    <t>72 Quai Beatrix De Gavre</t>
  </si>
  <si>
    <t>Bastien</t>
  </si>
  <si>
    <t>LE MARCOU</t>
  </si>
  <si>
    <t>heschot@hotmail.fr</t>
  </si>
  <si>
    <t>06 76 15 83 86</t>
  </si>
  <si>
    <t>8 Rue De La Châtaigneraie</t>
  </si>
  <si>
    <t>Helene</t>
  </si>
  <si>
    <t>SCHOTTE</t>
  </si>
  <si>
    <t>LEBALLONNIER</t>
  </si>
  <si>
    <t>art.leballonnier@gmail.com</t>
  </si>
  <si>
    <t>17 rue de la Fleuriere</t>
  </si>
  <si>
    <t>Aymeric</t>
  </si>
  <si>
    <t>LEBRETON</t>
  </si>
  <si>
    <t>07 81 17 54 20</t>
  </si>
  <si>
    <t>rue La Jouanne</t>
  </si>
  <si>
    <t>Elen</t>
  </si>
  <si>
    <t>LEFEVRE</t>
  </si>
  <si>
    <t>mamzelledephy@gmail.com</t>
  </si>
  <si>
    <t>06 50 19 38 54</t>
  </si>
  <si>
    <t>3 rue Henri Lunel</t>
  </si>
  <si>
    <t>Samuel</t>
  </si>
  <si>
    <t>3, rue Henri Lunel</t>
  </si>
  <si>
    <t>Delphine</t>
  </si>
  <si>
    <t>sylvain.lefevre3@orange.fr</t>
  </si>
  <si>
    <t>Vienne</t>
  </si>
  <si>
    <t>LEJEAU</t>
  </si>
  <si>
    <t>christilla.lebechec@hotmail.fr</t>
  </si>
  <si>
    <t>10 rue de l'orée du bois</t>
  </si>
  <si>
    <t>CHANGÉ</t>
  </si>
  <si>
    <t>LEMERCIER</t>
  </si>
  <si>
    <t>alexis.lemercier1@gmail.com</t>
  </si>
  <si>
    <t>06 86 26 53 16</t>
  </si>
  <si>
    <t>53 rue du Vieux Saint Louis</t>
  </si>
  <si>
    <t>Joseph</t>
  </si>
  <si>
    <t>LEMESLE</t>
  </si>
  <si>
    <t>Lemesle</t>
  </si>
  <si>
    <t>annececile.deney@gmail.com</t>
  </si>
  <si>
    <t>1 rue de l'Oeil de Perdrix</t>
  </si>
  <si>
    <t>Hauts de Seine</t>
  </si>
  <si>
    <t>Saint-Cloud</t>
  </si>
  <si>
    <t>Thibault</t>
  </si>
  <si>
    <t>Cassandra</t>
  </si>
  <si>
    <t>LENIN</t>
  </si>
  <si>
    <t>lenin</t>
  </si>
  <si>
    <t>24 rue Fabre d'églantine</t>
  </si>
  <si>
    <t>CHANGE - 53810</t>
  </si>
  <si>
    <t>06 60 96 91 58</t>
  </si>
  <si>
    <t>lenincedric@orange.fr</t>
  </si>
  <si>
    <t>Cedric</t>
  </si>
  <si>
    <t>Saint-Malo</t>
  </si>
  <si>
    <t>Clara</t>
  </si>
  <si>
    <t>LESIEUR</t>
  </si>
  <si>
    <t>lesieur.benoit@hotmail.fr</t>
  </si>
  <si>
    <t>06 08 95 07 15</t>
  </si>
  <si>
    <t>1 rue de la Matinière</t>
  </si>
  <si>
    <t>Mathis</t>
  </si>
  <si>
    <t>vincent.annelaure@hotmail.fr</t>
  </si>
  <si>
    <t>1 RUE DE LA MATINIERE</t>
  </si>
  <si>
    <t>Benoît</t>
  </si>
  <si>
    <t>Anne-Laure</t>
  </si>
  <si>
    <t>06 82 63 12 51</t>
  </si>
  <si>
    <t>Théo</t>
  </si>
  <si>
    <t>LHUILLIER</t>
  </si>
  <si>
    <t>p_celine24@msn.com</t>
  </si>
  <si>
    <t>06 30 20 45 36</t>
  </si>
  <si>
    <t>Le petit étang</t>
  </si>
  <si>
    <t>COURBEVEILLE</t>
  </si>
  <si>
    <t>Paola</t>
  </si>
  <si>
    <t>LOTTIN</t>
  </si>
  <si>
    <t>c.saudrais@live.fr</t>
  </si>
  <si>
    <t>06 32 59 40 44</t>
  </si>
  <si>
    <t>49 rue du ponceau</t>
  </si>
  <si>
    <t>Ambre</t>
  </si>
  <si>
    <t>LOUIS</t>
  </si>
  <si>
    <t>melguiyan53@gmail.com</t>
  </si>
  <si>
    <t>3 rue des Gentianes</t>
  </si>
  <si>
    <t>Melanie</t>
  </si>
  <si>
    <t>Sébastien</t>
  </si>
  <si>
    <t>LOUVARD</t>
  </si>
  <si>
    <t>louvard.s@gmail.com</t>
  </si>
  <si>
    <t>6 allée guinebretière</t>
  </si>
  <si>
    <t>App 13</t>
  </si>
  <si>
    <t>Alia</t>
  </si>
  <si>
    <t>MAGHNOUJI</t>
  </si>
  <si>
    <t>Maghnouji</t>
  </si>
  <si>
    <t>iimane.elarabii@hotmail.fr</t>
  </si>
  <si>
    <t>07 51 59 59 97</t>
  </si>
  <si>
    <t>2 Allée Constant Feinte</t>
  </si>
  <si>
    <t>MARCADE</t>
  </si>
  <si>
    <t>marcade.caroline@gmail.com</t>
  </si>
  <si>
    <t>07 81 81 95 12</t>
  </si>
  <si>
    <t>8 rue des Morilles</t>
  </si>
  <si>
    <t>MARTEAU</t>
  </si>
  <si>
    <t>christelle.guilmard53@gmail.com</t>
  </si>
  <si>
    <t>9 rue de l'Agrion</t>
  </si>
  <si>
    <t>MARTIN</t>
  </si>
  <si>
    <t>hanna.vm53@gmail.com</t>
  </si>
  <si>
    <t>07 66 33 22 36</t>
  </si>
  <si>
    <t>12 Rue de l'Ancien Evéché</t>
  </si>
  <si>
    <t>MASSICOT</t>
  </si>
  <si>
    <t>clairechassain@hotmail.com</t>
  </si>
  <si>
    <t>06 22 66 75 82</t>
  </si>
  <si>
    <t>sebmassicot@hotmail.fr</t>
  </si>
  <si>
    <t>14 rue de Beauregard</t>
  </si>
  <si>
    <t>Claire</t>
  </si>
  <si>
    <t>CHASSAIN</t>
  </si>
  <si>
    <t>MAUBERT</t>
  </si>
  <si>
    <t>s.maubert@orange.fr</t>
  </si>
  <si>
    <t>61 allée des Français libres appt 28 bat 72</t>
  </si>
  <si>
    <t>Valentine</t>
  </si>
  <si>
    <t>MAUGUY</t>
  </si>
  <si>
    <t>smauguy@yahoo.fr</t>
  </si>
  <si>
    <t>17 rue Hector Berlioz</t>
  </si>
  <si>
    <t>Jade</t>
  </si>
  <si>
    <t>MAUSSION</t>
  </si>
  <si>
    <t>delphpatau@gmail.com</t>
  </si>
  <si>
    <t>06 04 09 71 18</t>
  </si>
  <si>
    <t>12 rue des fourches</t>
  </si>
  <si>
    <t>MÉTAYER</t>
  </si>
  <si>
    <t>jeromemetayer@hotmail.com</t>
  </si>
  <si>
    <t>06 75 43 05 05</t>
  </si>
  <si>
    <t>7 impasse Lamartine</t>
  </si>
  <si>
    <t>L’Huisserie</t>
  </si>
  <si>
    <t>Mikhail</t>
  </si>
  <si>
    <t>MINEVICH</t>
  </si>
  <si>
    <t>nastayminevich@gmail.com</t>
  </si>
  <si>
    <t>06 05 98 47 54</t>
  </si>
  <si>
    <t>51 rue Lannes</t>
  </si>
  <si>
    <t>collège</t>
  </si>
  <si>
    <t>KAZAKHSTAN</t>
  </si>
  <si>
    <t>Ahmed</t>
  </si>
  <si>
    <t>MOKHTAR</t>
  </si>
  <si>
    <t>khadidja_bouchenga@yahoo.fr</t>
  </si>
  <si>
    <t>12 rue du Levant</t>
  </si>
  <si>
    <t>Brest</t>
  </si>
  <si>
    <t>Mohammed</t>
  </si>
  <si>
    <t>Oran</t>
  </si>
  <si>
    <t>ALGERIE</t>
  </si>
  <si>
    <t>Nourhane</t>
  </si>
  <si>
    <t>Eloise</t>
  </si>
  <si>
    <t>MORICE</t>
  </si>
  <si>
    <t>agence.eloisemorice@gmail.com</t>
  </si>
  <si>
    <t>07 86 77 65 64</t>
  </si>
  <si>
    <t>37 rue christian d'Elva</t>
  </si>
  <si>
    <t>MORICEAU</t>
  </si>
  <si>
    <t>helene.jerem@orange.fr</t>
  </si>
  <si>
    <t>06 31 84 31 11</t>
  </si>
  <si>
    <t>Hélène</t>
  </si>
  <si>
    <t>MOUSSU</t>
  </si>
  <si>
    <t>anthonymoussu@yahoo.fr</t>
  </si>
  <si>
    <t>06 83 64 71 06</t>
  </si>
  <si>
    <t>7 rue Gaultier de Vaucenay</t>
  </si>
  <si>
    <t>Alix</t>
  </si>
  <si>
    <t>NAGEL</t>
  </si>
  <si>
    <t>bcindy12@hotmail.fr</t>
  </si>
  <si>
    <t>2 impasse Paul Poisson de Bourvallais</t>
  </si>
  <si>
    <t>Charlotte</t>
  </si>
  <si>
    <t>NIECHCICKI</t>
  </si>
  <si>
    <t>charlotteniechcicki@yahoo.fr</t>
  </si>
  <si>
    <t>06 60 32 73 20</t>
  </si>
  <si>
    <t>10 Impasse des Fleuristes</t>
  </si>
  <si>
    <t>Neuilly-sur-Seine</t>
  </si>
  <si>
    <t>Moustafa</t>
  </si>
  <si>
    <t>NJAYOU NGANDIMOUN</t>
  </si>
  <si>
    <t>nissoiti.salime@gmail.com</t>
  </si>
  <si>
    <t>07 83 13 63 81</t>
  </si>
  <si>
    <t>28  boulevard murat</t>
  </si>
  <si>
    <t>Apt2489</t>
  </si>
  <si>
    <t>Pabu</t>
  </si>
  <si>
    <t>Léandre</t>
  </si>
  <si>
    <t>ORRIERE</t>
  </si>
  <si>
    <t>camille.beaumenil@sfr.fr</t>
  </si>
  <si>
    <t>12 rue Victor HUGO</t>
  </si>
  <si>
    <t>Taki</t>
  </si>
  <si>
    <t>OUARHANI</t>
  </si>
  <si>
    <t>kamelouarhani@hotmail.com</t>
  </si>
  <si>
    <t>06 95 95 33 40</t>
  </si>
  <si>
    <t>5 rue du Docteur ROUX</t>
  </si>
  <si>
    <t>TUNIS</t>
  </si>
  <si>
    <t>PANNETIER</t>
  </si>
  <si>
    <t>Pannetier</t>
  </si>
  <si>
    <t>corine.pannetier@wanadoo.fr</t>
  </si>
  <si>
    <t>06 26 57 09 75</t>
  </si>
  <si>
    <t>54 rue jean-sebastien Bach</t>
  </si>
  <si>
    <t>Andréa</t>
  </si>
  <si>
    <t>PAUTREL REAUTE</t>
  </si>
  <si>
    <t>perrier.charlene@laposte.net</t>
  </si>
  <si>
    <t>06 63 63 58 35</t>
  </si>
  <si>
    <t>48 allée Louis Blanc</t>
  </si>
  <si>
    <t>Félicité</t>
  </si>
  <si>
    <t>PECH</t>
  </si>
  <si>
    <t>ajb.pech@gmail.com</t>
  </si>
  <si>
    <t>06 43 74 81 23</t>
  </si>
  <si>
    <t>76 Rue Bernard le Pecq</t>
  </si>
  <si>
    <t>PELLE</t>
  </si>
  <si>
    <t>pelle.gendry@free.fr</t>
  </si>
  <si>
    <t>06 37 68 18 97</t>
  </si>
  <si>
    <t>LE HAUT COUDRAY</t>
  </si>
  <si>
    <t>392 route de saint berthevin</t>
  </si>
  <si>
    <t>MONTJEAN</t>
  </si>
  <si>
    <t>Robin</t>
  </si>
  <si>
    <t>PERACHE</t>
  </si>
  <si>
    <t>ghislain.perache@gmail.com</t>
  </si>
  <si>
    <t>06 89 23 26 84</t>
  </si>
  <si>
    <t>16 rue Léopold Ridel</t>
  </si>
  <si>
    <t>PESLIER</t>
  </si>
  <si>
    <t>sebfroml@msn.com</t>
  </si>
  <si>
    <t>07 82 00 71 26</t>
  </si>
  <si>
    <t>Levis153@msn.com</t>
  </si>
  <si>
    <t>1 Rue Des Gaudinieres</t>
  </si>
  <si>
    <t>Cécile</t>
  </si>
  <si>
    <t>PITOIS</t>
  </si>
  <si>
    <t>pcec1@free.fr</t>
  </si>
  <si>
    <t>06 66 65 03 20</t>
  </si>
  <si>
    <t>18 rue du Marechal Ney</t>
  </si>
  <si>
    <t>Thalia</t>
  </si>
  <si>
    <t>POLLAS</t>
  </si>
  <si>
    <t>Pollas</t>
  </si>
  <si>
    <t>Pollas.cedric@gmail.com</t>
  </si>
  <si>
    <t>07 68 20 11 95</t>
  </si>
  <si>
    <t>8 rue anatole france</t>
  </si>
  <si>
    <t>louverné</t>
  </si>
  <si>
    <t>POMMIER</t>
  </si>
  <si>
    <t>gwendoline.boutier@live.fr</t>
  </si>
  <si>
    <t>06 45 69 15 74</t>
  </si>
  <si>
    <t>5 chemin de la bonnelière</t>
  </si>
  <si>
    <t>NUILLE SUR VICOIN</t>
  </si>
  <si>
    <t>Aurianne</t>
  </si>
  <si>
    <t>POUPLARD</t>
  </si>
  <si>
    <t>pauline.pouplard@gmail.com</t>
  </si>
  <si>
    <t>06 78 94 03 79</t>
  </si>
  <si>
    <t>15 impasse de la Fuye</t>
  </si>
  <si>
    <t>Pauline</t>
  </si>
  <si>
    <t>Aodren</t>
  </si>
  <si>
    <t>PRIME</t>
  </si>
  <si>
    <t>stephpj35@gmail.com</t>
  </si>
  <si>
    <t>02 43 01 59 87</t>
  </si>
  <si>
    <t>53 Rue des Acacias</t>
  </si>
  <si>
    <t>Saint-Berthevin</t>
  </si>
  <si>
    <t>Stéphanie</t>
  </si>
  <si>
    <t>PRIME-JAGOREL</t>
  </si>
  <si>
    <t>Noélie</t>
  </si>
  <si>
    <t>PRIOUL</t>
  </si>
  <si>
    <t>barrais.amandine53@gmail.com</t>
  </si>
  <si>
    <t>06 58 98 95 70</t>
  </si>
  <si>
    <t>8bis rue René Cassin</t>
  </si>
  <si>
    <t>Ynès</t>
  </si>
  <si>
    <t>QUEUIN</t>
  </si>
  <si>
    <t>as.queuin@gmail.com</t>
  </si>
  <si>
    <t>06 42 96 81 02</t>
  </si>
  <si>
    <t>4 route de Chemere le roI</t>
  </si>
  <si>
    <t>PREAUX</t>
  </si>
  <si>
    <t>Lilou</t>
  </si>
  <si>
    <t>QUINTON</t>
  </si>
  <si>
    <t>justinelessertois@orange.fr</t>
  </si>
  <si>
    <t>06 70 44 68 88</t>
  </si>
  <si>
    <t>2 rue de l'olympisme</t>
  </si>
  <si>
    <t>Louverne</t>
  </si>
  <si>
    <t>Tsitohaina</t>
  </si>
  <si>
    <t>RAMIANDRISOA</t>
  </si>
  <si>
    <t>tsitonageur2@gmail.com</t>
  </si>
  <si>
    <t>07 66 66 89 48</t>
  </si>
  <si>
    <t>14 rue Daniel Oehlert</t>
  </si>
  <si>
    <t>Antananarivo</t>
  </si>
  <si>
    <t>MADAGASCAR</t>
  </si>
  <si>
    <t>Lalaina-Antoine</t>
  </si>
  <si>
    <t>RAMODIHARILAFY</t>
  </si>
  <si>
    <t>mamy.raphaelle@orange.fr</t>
  </si>
  <si>
    <t>06 20 48 21 36</t>
  </si>
  <si>
    <t>1 rue magenta</t>
  </si>
  <si>
    <t>Raphaëlle</t>
  </si>
  <si>
    <t>Mamy</t>
  </si>
  <si>
    <t>Lily</t>
  </si>
  <si>
    <t>RAVARY</t>
  </si>
  <si>
    <t>Marlene.ravary@orange.fr</t>
  </si>
  <si>
    <t>06 09 36 33 79</t>
  </si>
  <si>
    <t>13 allée des néfliers</t>
  </si>
  <si>
    <t>L.'huisserie</t>
  </si>
  <si>
    <t>Martin</t>
  </si>
  <si>
    <t>Marlene.ravary@mailfence.com</t>
  </si>
  <si>
    <t>REBUFFÉ</t>
  </si>
  <si>
    <t>thomas.rebuffe@laposte.net</t>
  </si>
  <si>
    <t>06 72 46 44 55</t>
  </si>
  <si>
    <t>4 rue René Descartes</t>
  </si>
  <si>
    <t>Hortense</t>
  </si>
  <si>
    <t>RENOU AUDOIN</t>
  </si>
  <si>
    <t>ln.audoin@hotmail.fr</t>
  </si>
  <si>
    <t>06 15 98 39 47</t>
  </si>
  <si>
    <t>1 rue de Provence</t>
  </si>
  <si>
    <t>Edith</t>
  </si>
  <si>
    <t>ROBIN</t>
  </si>
  <si>
    <t>robinedith16533@gmail.com</t>
  </si>
  <si>
    <t>06 60 21 82 83</t>
  </si>
  <si>
    <t>1 bs saint roch</t>
  </si>
  <si>
    <t>change</t>
  </si>
  <si>
    <t>charlesrobin@hotmail.fr</t>
  </si>
  <si>
    <t>40 Rue De La Gasnerie</t>
  </si>
  <si>
    <t>NON (primaire)</t>
  </si>
  <si>
    <t>Indre-et-Loire</t>
  </si>
  <si>
    <t>Chambray-lès-Tours</t>
  </si>
  <si>
    <t>Manon</t>
  </si>
  <si>
    <t>ROBINE</t>
  </si>
  <si>
    <t>anaissuard@yahoo.fr</t>
  </si>
  <si>
    <t>06 23 41 66 56</t>
  </si>
  <si>
    <t>5 La Filerie</t>
  </si>
  <si>
    <t>Laure</t>
  </si>
  <si>
    <t>Rodriguez</t>
  </si>
  <si>
    <t>laurer72@gmail.com</t>
  </si>
  <si>
    <t>06 60 12 62 38</t>
  </si>
  <si>
    <t>Le Mans</t>
  </si>
  <si>
    <t>ROTA</t>
  </si>
  <si>
    <t>herve.rotacom@neuf.fr</t>
  </si>
  <si>
    <t>06 10 58 52 29</t>
  </si>
  <si>
    <t>63 rue de l'orée du bois</t>
  </si>
  <si>
    <t>Herve</t>
  </si>
  <si>
    <t>Christele</t>
  </si>
  <si>
    <t>LECHATREUX</t>
  </si>
  <si>
    <t>Loire Atlantique</t>
  </si>
  <si>
    <t>Nantes</t>
  </si>
  <si>
    <t>Auxence</t>
  </si>
  <si>
    <t>ROUSSEAU</t>
  </si>
  <si>
    <t>aude.bordeau@gmail.com</t>
  </si>
  <si>
    <t>12 impasse saint cloud</t>
  </si>
  <si>
    <t>nuille sur vicoin</t>
  </si>
  <si>
    <t>Eloïse</t>
  </si>
  <si>
    <t>SAGALA</t>
  </si>
  <si>
    <t>severine.josselin@gmail.com</t>
  </si>
  <si>
    <t>06 60 24 14 33</t>
  </si>
  <si>
    <t>24 allée constant Feinte</t>
  </si>
  <si>
    <t>Séverine</t>
  </si>
  <si>
    <t>Josselin</t>
  </si>
  <si>
    <t>Nissoiti</t>
  </si>
  <si>
    <t>SALIME</t>
  </si>
  <si>
    <t>Nissoiti.salime@gmail.com</t>
  </si>
  <si>
    <t>Baptiste</t>
  </si>
  <si>
    <t>SAULAIS</t>
  </si>
  <si>
    <t>saulaisfamily@gmail.com</t>
  </si>
  <si>
    <t>07 67 08 68 37</t>
  </si>
  <si>
    <t>4 Rue Henri Matisse</t>
  </si>
  <si>
    <t>La Baconnière</t>
  </si>
  <si>
    <t>Marie-Agathe</t>
  </si>
  <si>
    <t>SCHOUSBOË</t>
  </si>
  <si>
    <t>ma.schousboe@gmail.com</t>
  </si>
  <si>
    <t>06 81 32 67 72</t>
  </si>
  <si>
    <t>33, rue Pierre Neveu</t>
  </si>
  <si>
    <t>Anaïs</t>
  </si>
  <si>
    <t>Cassandre</t>
  </si>
  <si>
    <t>SIBILLE</t>
  </si>
  <si>
    <t>sibille.florence@sfr.fr</t>
  </si>
  <si>
    <t>06 10 94 33 42</t>
  </si>
  <si>
    <t>8 impasse Albert Jacquard</t>
  </si>
  <si>
    <t>Ania</t>
  </si>
  <si>
    <t>smail_rachida@yahoo.com</t>
  </si>
  <si>
    <t>06 34 01 14 81</t>
  </si>
  <si>
    <t>6 rue des mésanges</t>
  </si>
  <si>
    <t>Rachida</t>
  </si>
  <si>
    <t>783 09 53 23</t>
  </si>
  <si>
    <t>Ilias</t>
  </si>
  <si>
    <t>Smail_rachida@yahoo.com</t>
  </si>
  <si>
    <t>07 83 09 53 23</t>
  </si>
  <si>
    <t>6 rue des mesanges</t>
  </si>
  <si>
    <t>Lior</t>
  </si>
  <si>
    <t>SULTAN MALOTAUX</t>
  </si>
  <si>
    <t>romane.malotaux@gmail.com</t>
  </si>
  <si>
    <t>06 71 36 68 13</t>
  </si>
  <si>
    <t>7 rue de la Trinité</t>
  </si>
  <si>
    <t>Sana</t>
  </si>
  <si>
    <t>SUMIC</t>
  </si>
  <si>
    <t>atila.sumic@gmail.com</t>
  </si>
  <si>
    <t>06 58 13 89 65</t>
  </si>
  <si>
    <t>ermin.sumic@free.fr</t>
  </si>
  <si>
    <t>7 rue Simone de Beauvoir</t>
  </si>
  <si>
    <t>Saint Berthevin</t>
  </si>
  <si>
    <t>Clément</t>
  </si>
  <si>
    <t>TAVERNIER</t>
  </si>
  <si>
    <t>charlotte.gobin77@gmail.com</t>
  </si>
  <si>
    <t>06 75 75 09 21</t>
  </si>
  <si>
    <t>charlotte.gobin@laposte.net</t>
  </si>
  <si>
    <t>15 rue de Beauvais</t>
  </si>
  <si>
    <t>THIREAU</t>
  </si>
  <si>
    <t>anne-pleurdeau@orange.fr</t>
  </si>
  <si>
    <t>06 07 49 95 81</t>
  </si>
  <si>
    <t>4 impasse de l'Ouette</t>
  </si>
  <si>
    <t>Naël</t>
  </si>
  <si>
    <t>4 impasse de l'ouette</t>
  </si>
  <si>
    <t>l'Huisserie</t>
  </si>
  <si>
    <t>Capucine</t>
  </si>
  <si>
    <t>TIJOU</t>
  </si>
  <si>
    <t>rod.tijou@neuf.fr</t>
  </si>
  <si>
    <t>11 allée Arcisse de Caumont</t>
  </si>
  <si>
    <t>Rodolphe</t>
  </si>
  <si>
    <t>Domitille</t>
  </si>
  <si>
    <t>Tijou</t>
  </si>
  <si>
    <t>06 10 76 72 72</t>
  </si>
  <si>
    <t>11 Allée Arcisse De Caumont</t>
  </si>
  <si>
    <t>Sacha</t>
  </si>
  <si>
    <t>TRONCHET DE VARGA</t>
  </si>
  <si>
    <t>maelledevarga@yahoo.fr</t>
  </si>
  <si>
    <t>321 Route de Saint Nazaire</t>
  </si>
  <si>
    <t>Seine Maritime</t>
  </si>
  <si>
    <t>UGO TESSE</t>
  </si>
  <si>
    <t>CÉLINE TESSE</t>
  </si>
  <si>
    <t>TCline@free.fr</t>
  </si>
  <si>
    <t>06 80 54 42 88</t>
  </si>
  <si>
    <t>8 rue de l'orée du jour</t>
  </si>
  <si>
    <t>53950 - LOUVERNE</t>
  </si>
  <si>
    <t>VAILLANT</t>
  </si>
  <si>
    <t>famillevaillant53@gmail.com</t>
  </si>
  <si>
    <t>06 23 85 15 38</t>
  </si>
  <si>
    <t>46 rue Marie OLYMPE DE GOUGES</t>
  </si>
  <si>
    <t>VAUTHIER REDON</t>
  </si>
  <si>
    <t>geraldinevauthier@hotmail.com</t>
  </si>
  <si>
    <t>06 77 05 13 10</t>
  </si>
  <si>
    <t>11 impasse Marie Jose Perec</t>
  </si>
  <si>
    <t>Ismaël</t>
  </si>
  <si>
    <t>VENANZI BOUZID</t>
  </si>
  <si>
    <t>anissa-bouzid@hotmail.fr</t>
  </si>
  <si>
    <t>06 47 59 55 23</t>
  </si>
  <si>
    <t>9 rue du 6 aout 1944</t>
  </si>
  <si>
    <t>Kaylee Rose</t>
  </si>
  <si>
    <t>VERROY</t>
  </si>
  <si>
    <t>VIRGINIE.GRANDJEAN02@ORANGE.FR</t>
  </si>
  <si>
    <t>06 27 70 14 71</t>
  </si>
  <si>
    <t>7 IMPASSE DE BREHERET</t>
  </si>
  <si>
    <t>YAN</t>
  </si>
  <si>
    <t>corentin@stadelavalloisnatation.com</t>
  </si>
  <si>
    <t>07 78 10 53 72</t>
  </si>
  <si>
    <t>Chaden</t>
  </si>
  <si>
    <t>YOUSFI</t>
  </si>
  <si>
    <t>Yousfi</t>
  </si>
  <si>
    <t>yousfi.elf@gmail.com</t>
  </si>
  <si>
    <t>06 50 02 46 98</t>
  </si>
  <si>
    <t>11 RUE DES JONCS</t>
  </si>
  <si>
    <t>Primaire</t>
  </si>
  <si>
    <t>Saint-Grégoire</t>
  </si>
  <si>
    <t>Étiquettes de lignes</t>
  </si>
  <si>
    <t>Nombre de Nom</t>
  </si>
  <si>
    <t>Total général</t>
  </si>
  <si>
    <t xml:space="preserve">ANALYSE SUR EVOLUTION NAGEURS </t>
  </si>
  <si>
    <t>Evol vs N-1</t>
  </si>
  <si>
    <t>Ecole 4 nages</t>
  </si>
  <si>
    <t>Découverte / minions</t>
  </si>
  <si>
    <t>Sauv'-Nage / Némos</t>
  </si>
  <si>
    <t>Pass-Sport / PCN1</t>
  </si>
  <si>
    <t>Pass-Compet / PCN2</t>
  </si>
  <si>
    <t>Perfectionnement</t>
  </si>
  <si>
    <t>Perf -15 ans / Ados Loisirs</t>
  </si>
  <si>
    <t>Perf +15 ans / Adultes Loisirs</t>
  </si>
  <si>
    <t>Total Benjamins</t>
  </si>
  <si>
    <t>Depart Benjamins / Groupe 1</t>
  </si>
  <si>
    <t>Région Benjamins / Groupe 2</t>
  </si>
  <si>
    <t>Total Juniors / Seniors</t>
  </si>
  <si>
    <t>Depart J/S - Juniors Groupe 2</t>
  </si>
  <si>
    <t>Région  J/S - Juniors Groupe 3</t>
  </si>
  <si>
    <t>HA puis CAF</t>
  </si>
  <si>
    <t>Total Adultes / Seniors Masters</t>
  </si>
  <si>
    <t>TOTAL NAGEURS</t>
  </si>
  <si>
    <t>Compétition</t>
  </si>
  <si>
    <t>Ecole de natation</t>
  </si>
  <si>
    <t>% competition</t>
  </si>
  <si>
    <t>% perf</t>
  </si>
  <si>
    <t>% ecole de nat.</t>
  </si>
  <si>
    <t>% Avenirs</t>
  </si>
  <si>
    <t>% Benjamins</t>
  </si>
  <si>
    <t>% Juniors Seniors</t>
  </si>
  <si>
    <t>% Adultes</t>
  </si>
  <si>
    <t>Oussama</t>
  </si>
  <si>
    <t>ABOUSAADA</t>
  </si>
  <si>
    <t>aboumaramaryam@gmail.com</t>
  </si>
  <si>
    <t>07 79 95 50 94</t>
  </si>
  <si>
    <t>70 rue Vincent Auriol</t>
  </si>
  <si>
    <t>06 18 34 43 13</t>
  </si>
  <si>
    <t>Tylio</t>
  </si>
  <si>
    <t>AUPIED</t>
  </si>
  <si>
    <t>damienpinceloup@gmail.com</t>
  </si>
  <si>
    <t>06 23 35 05 20</t>
  </si>
  <si>
    <t>PINCELOUP</t>
  </si>
  <si>
    <t>le genest saint isle</t>
  </si>
  <si>
    <t>Yonis</t>
  </si>
  <si>
    <t>44 BD FELIX GRAT</t>
  </si>
  <si>
    <t>Mélanie</t>
  </si>
  <si>
    <t>BEAUDET</t>
  </si>
  <si>
    <t>mbeaudet85@yahoo.fr</t>
  </si>
  <si>
    <t>06 79 83 79 93</t>
  </si>
  <si>
    <t>6 rue Robert FOUILLET</t>
  </si>
  <si>
    <t>Joud</t>
  </si>
  <si>
    <t>BELKHEIR</t>
  </si>
  <si>
    <t>belkheirlaval@gmail.com</t>
  </si>
  <si>
    <t>07 82 68 35 05</t>
  </si>
  <si>
    <t>4 place des Tilleuls</t>
  </si>
  <si>
    <t>Ines</t>
  </si>
  <si>
    <t>BENKRAIEM</t>
  </si>
  <si>
    <t>benkraiem</t>
  </si>
  <si>
    <t>Melanie53000@gmail.com</t>
  </si>
  <si>
    <t>06 62 35 37 69</t>
  </si>
  <si>
    <t>145 rue Robert Schuman</t>
  </si>
  <si>
    <t>Amaël</t>
  </si>
  <si>
    <t>BLANCHARD</t>
  </si>
  <si>
    <t>amael.blanchard@gmail.com</t>
  </si>
  <si>
    <t>07 71 71 03 70</t>
  </si>
  <si>
    <t>27 rue de la grande noe</t>
  </si>
  <si>
    <t>BLIN LEPONT</t>
  </si>
  <si>
    <t>Laura.lepont@gmail.com</t>
  </si>
  <si>
    <t>140 Rue de l'Anjou</t>
  </si>
  <si>
    <t>Entrammes</t>
  </si>
  <si>
    <t>Maia</t>
  </si>
  <si>
    <t>BOULBET</t>
  </si>
  <si>
    <t>Puy de Dome</t>
  </si>
  <si>
    <t>Clermont-Ferrand</t>
  </si>
  <si>
    <t>BRUNET</t>
  </si>
  <si>
    <t>av.brunet@orange.fr</t>
  </si>
  <si>
    <t>06 81 91 54 70</t>
  </si>
  <si>
    <t>47 A rue de la Perdrière</t>
  </si>
  <si>
    <t>Val de Marne</t>
  </si>
  <si>
    <t>Créteil</t>
  </si>
  <si>
    <t>Axel</t>
  </si>
  <si>
    <t>Aude</t>
  </si>
  <si>
    <t>CHAUDET</t>
  </si>
  <si>
    <t>alexandre.chaudet2911@gmail.com</t>
  </si>
  <si>
    <t>07 83 58 29 18</t>
  </si>
  <si>
    <t>10 rue d'Athènes</t>
  </si>
  <si>
    <t>SAINT BERTHEVIN</t>
  </si>
  <si>
    <t>sam.titia2@gmail.com</t>
  </si>
  <si>
    <t>06 03 61 26 15</t>
  </si>
  <si>
    <t>5 impasse des alouettes</t>
  </si>
  <si>
    <t>Simon</t>
  </si>
  <si>
    <t>CLAVERIE</t>
  </si>
  <si>
    <t>Jsoubry@hotmail.com</t>
  </si>
  <si>
    <t>07 61 01 78 88</t>
  </si>
  <si>
    <t>19 rue du britais</t>
  </si>
  <si>
    <t>Sixtine</t>
  </si>
  <si>
    <t>COPPIN</t>
  </si>
  <si>
    <t>pioclaire@gmail.com</t>
  </si>
  <si>
    <t>06 52 91 31 68</t>
  </si>
  <si>
    <t>36 rue Hoch</t>
  </si>
  <si>
    <t>Essonne</t>
  </si>
  <si>
    <t>Orsay</t>
  </si>
  <si>
    <t>Soizic</t>
  </si>
  <si>
    <t>DE KERMEL</t>
  </si>
  <si>
    <t>nicosodekermel@gmail.com</t>
  </si>
  <si>
    <t>06 10 04 11 51</t>
  </si>
  <si>
    <t>52 rue Haute Follis</t>
  </si>
  <si>
    <t>Vitré</t>
  </si>
  <si>
    <t>06 72 98 44 94</t>
  </si>
  <si>
    <t>Myriam</t>
  </si>
  <si>
    <t>DEGNICHE</t>
  </si>
  <si>
    <t>Degniche</t>
  </si>
  <si>
    <t>hppaa2000@yahoo.ca</t>
  </si>
  <si>
    <t>06 68 70 93 17</t>
  </si>
  <si>
    <t>4 Rue Paul Legeay</t>
  </si>
  <si>
    <t>Ali</t>
  </si>
  <si>
    <t>Rihab</t>
  </si>
  <si>
    <t>Albane</t>
  </si>
  <si>
    <t>DESNOS</t>
  </si>
  <si>
    <t>p.bourderiou@gmail.com</t>
  </si>
  <si>
    <t>07 68 67 27 72</t>
  </si>
  <si>
    <t>34 rue du Bas des Bois</t>
  </si>
  <si>
    <t>DUBOIS</t>
  </si>
  <si>
    <t>duboisfabien53@gmail.com</t>
  </si>
  <si>
    <t>07 89 61 20 15</t>
  </si>
  <si>
    <t>29 Quai Gambetta</t>
  </si>
  <si>
    <t>Farah</t>
  </si>
  <si>
    <t>FALCETTA</t>
  </si>
  <si>
    <t>fabien.falcetta@hotmail.fr</t>
  </si>
  <si>
    <t>06 80 68 82 00</t>
  </si>
  <si>
    <t>18 rue du Maine</t>
  </si>
  <si>
    <t>Médine</t>
  </si>
  <si>
    <t>Achille</t>
  </si>
  <si>
    <t>marie.planchenault@gmail.com</t>
  </si>
  <si>
    <t>06 50 87 84 88</t>
  </si>
  <si>
    <t>172 rue Pierre Joseph Proudhon</t>
  </si>
  <si>
    <t>Ange</t>
  </si>
  <si>
    <t>Balian</t>
  </si>
  <si>
    <t>Hamza</t>
  </si>
  <si>
    <t>HABLAL</t>
  </si>
  <si>
    <t>Hablal</t>
  </si>
  <si>
    <t>rachmomo@live.fr</t>
  </si>
  <si>
    <t>07 70 15 21 78</t>
  </si>
  <si>
    <t>93 Bd Frédéric Chapelet</t>
  </si>
  <si>
    <t>Hind</t>
  </si>
  <si>
    <t>Rue Frederic chapelet</t>
  </si>
  <si>
    <t>Houd</t>
  </si>
  <si>
    <t>93 boulevard Frédéric chaplet</t>
  </si>
  <si>
    <t>App 117</t>
  </si>
  <si>
    <t>Assya</t>
  </si>
  <si>
    <t>ID BELLA</t>
  </si>
  <si>
    <t>anaisdakkouni@hotmail.fr</t>
  </si>
  <si>
    <t>07 67 70 75 15</t>
  </si>
  <si>
    <t>4 imp marie madeleine fourcade</t>
  </si>
  <si>
    <t>Levallois-Perret</t>
  </si>
  <si>
    <t>Rayan</t>
  </si>
  <si>
    <t>Colombes</t>
  </si>
  <si>
    <t>Janet</t>
  </si>
  <si>
    <t>JOUAIED</t>
  </si>
  <si>
    <t>jihedmarzouk123@gmail.com</t>
  </si>
  <si>
    <t>06 21 36 47 09</t>
  </si>
  <si>
    <t>81d rue du pavement</t>
  </si>
  <si>
    <t>Jihed</t>
  </si>
  <si>
    <t>MARZOUK</t>
  </si>
  <si>
    <t>Youness</t>
  </si>
  <si>
    <t>Youssef</t>
  </si>
  <si>
    <t>Paris</t>
  </si>
  <si>
    <t>Sophie</t>
  </si>
  <si>
    <t>KEDDAH</t>
  </si>
  <si>
    <t>nadia.keddah@outlook.fr</t>
  </si>
  <si>
    <t>07 82 18 61 30</t>
  </si>
  <si>
    <t>9 rue Bessières</t>
  </si>
  <si>
    <t>Pimprenelle</t>
  </si>
  <si>
    <t>KOWAL</t>
  </si>
  <si>
    <t>nolwenn.trottier@laposte.net</t>
  </si>
  <si>
    <t>06 63 90 48 24</t>
  </si>
  <si>
    <t>20 rue du Levant</t>
  </si>
  <si>
    <t>Lyes</t>
  </si>
  <si>
    <t>LAKJA</t>
  </si>
  <si>
    <t>lakjac@gmail.com</t>
  </si>
  <si>
    <t>06 72 31 16 31</t>
  </si>
  <si>
    <t>8 zone artisanale de l'Aubépin</t>
  </si>
  <si>
    <t>Nathan</t>
  </si>
  <si>
    <t>nathlamy@orange.fr</t>
  </si>
  <si>
    <t>07 86 93 70 26</t>
  </si>
  <si>
    <t>75 rue du Pont de Mayenne</t>
  </si>
  <si>
    <t>Marne</t>
  </si>
  <si>
    <t>Reims</t>
  </si>
  <si>
    <t>LAPORTE</t>
  </si>
  <si>
    <t>sophieganne@hotmail.com</t>
  </si>
  <si>
    <t>06 83 84 67 31</t>
  </si>
  <si>
    <t>35 rue Michel Moreau</t>
  </si>
  <si>
    <t>Adrien</t>
  </si>
  <si>
    <t>LEZE</t>
  </si>
  <si>
    <t>leze.adrien@gmail.com</t>
  </si>
  <si>
    <t>06 84 23 31 77</t>
  </si>
  <si>
    <t>10 rue Simonne de Beauvoir</t>
  </si>
  <si>
    <t>Lisa</t>
  </si>
  <si>
    <t>MAREAU</t>
  </si>
  <si>
    <t>dominique.mareau@hotmail.fr</t>
  </si>
  <si>
    <t>06 30 74 50 79</t>
  </si>
  <si>
    <t>8 rue des Alouettes</t>
  </si>
  <si>
    <t>06 48 79 12 60</t>
  </si>
  <si>
    <t>Minevich</t>
  </si>
  <si>
    <t>APPT 679</t>
  </si>
  <si>
    <t>Taraz</t>
  </si>
  <si>
    <t>Zoé</t>
  </si>
  <si>
    <t>NGUESSAN</t>
  </si>
  <si>
    <t>nhteckleky@gmail.com</t>
  </si>
  <si>
    <t>07 58 43 59 55</t>
  </si>
  <si>
    <t>2 rue d ela grande bise</t>
  </si>
  <si>
    <t>ABIDJAN</t>
  </si>
  <si>
    <t>COTE D'IVOIRE</t>
  </si>
  <si>
    <t>Elouan</t>
  </si>
  <si>
    <t>PAUMARD</t>
  </si>
  <si>
    <t>nathalie.paumard@outlook.fr</t>
  </si>
  <si>
    <t>06 95 95 50 54</t>
  </si>
  <si>
    <t>20 rue des Chanterelles</t>
  </si>
  <si>
    <t>RODRIGUEZ</t>
  </si>
  <si>
    <t>34 Rue De La Fleurière</t>
  </si>
  <si>
    <t>App 106</t>
  </si>
  <si>
    <t>Augustin</t>
  </si>
  <si>
    <t>SANSOUS</t>
  </si>
  <si>
    <t>olivier.melanies@gmail.com</t>
  </si>
  <si>
    <t>06 17 18 78 62</t>
  </si>
  <si>
    <t>16B Impasse de l'Alma</t>
  </si>
  <si>
    <t>SAVINEAUX</t>
  </si>
  <si>
    <t>savineaux@gmail.com</t>
  </si>
  <si>
    <t>06 51 69 73 70</t>
  </si>
  <si>
    <t>1901 route de Saint Ouen des Toits</t>
  </si>
  <si>
    <t>lieu dit Glatigné</t>
  </si>
  <si>
    <t>Le Genest Saint Isles</t>
  </si>
  <si>
    <t>Le Genest-Saint-Isle</t>
  </si>
  <si>
    <t>Omar</t>
  </si>
  <si>
    <t>SOUSSI</t>
  </si>
  <si>
    <t>soussi0508@gmail.com</t>
  </si>
  <si>
    <t>07 49 09 01 86</t>
  </si>
  <si>
    <t>13 rue Bessières</t>
  </si>
  <si>
    <t>Abel</t>
  </si>
  <si>
    <t>TAUPIN</t>
  </si>
  <si>
    <t>morgantaupin@hotmail.fr</t>
  </si>
  <si>
    <t>06 17 22 08 37</t>
  </si>
  <si>
    <t>24 rue H Matisse</t>
  </si>
  <si>
    <t>LA BACONNIERE</t>
  </si>
  <si>
    <t>Cleia</t>
  </si>
  <si>
    <t>THOMY FERREIRA</t>
  </si>
  <si>
    <t>thomy ferreira</t>
  </si>
  <si>
    <t>christele.ferreira@hotmail.fr</t>
  </si>
  <si>
    <t>07 68 08 08 25</t>
  </si>
  <si>
    <t>5 impasse maryvonne dupureur</t>
  </si>
  <si>
    <t>Alexandre</t>
  </si>
  <si>
    <t>THOMY</t>
  </si>
  <si>
    <t>FERREIRA THOMY</t>
  </si>
  <si>
    <t>768 08 08 25</t>
  </si>
  <si>
    <t>Léon</t>
  </si>
  <si>
    <t>URVOY</t>
  </si>
  <si>
    <t>urvoyleon@gmail.com</t>
  </si>
  <si>
    <t>Fatima</t>
  </si>
  <si>
    <t>ZOUIHRI</t>
  </si>
  <si>
    <t>nadiazouihri@gmail.com</t>
  </si>
  <si>
    <t>06 52 56 38 67</t>
  </si>
  <si>
    <t>43 rue du 11ème Léger</t>
  </si>
  <si>
    <t>Barcelone</t>
  </si>
  <si>
    <t>Mardi 18h45 - 19h45
Mercredi 17h45 - 18h45
Jeudi 19h - 20h
Vendredi 17h30 - 18h30
Samedi 11h30 - 12h30</t>
  </si>
  <si>
    <t>?</t>
  </si>
  <si>
    <t>BAPTISTA</t>
  </si>
  <si>
    <t>nadegebaptista@gmail.com</t>
  </si>
  <si>
    <t>16 place Jean Moulin</t>
  </si>
  <si>
    <t>16 Place Jean Moulin</t>
  </si>
  <si>
    <t>Bas-Rhin</t>
  </si>
  <si>
    <t>Strasbourg</t>
  </si>
  <si>
    <t>COUBARD</t>
  </si>
  <si>
    <t>coubi@hotmail.com</t>
  </si>
  <si>
    <t>06 64 38 72 53</t>
  </si>
  <si>
    <t>1 LE CLOS NEUF</t>
  </si>
  <si>
    <t>ARQUENAY ( 53170 )</t>
  </si>
  <si>
    <t>Vestiaires</t>
  </si>
  <si>
    <t>Camille C</t>
  </si>
  <si>
    <t>Camille ?</t>
  </si>
  <si>
    <t>Mme Kamoun</t>
  </si>
  <si>
    <t>Aurélie</t>
  </si>
  <si>
    <t>Nicolas</t>
  </si>
  <si>
    <t>AZUELOS</t>
  </si>
  <si>
    <t>07 77 90 30 07</t>
  </si>
  <si>
    <t>Anouk</t>
  </si>
  <si>
    <t>anaelbeaudet@hotmail.com</t>
  </si>
  <si>
    <t>06 76 62 33 90</t>
  </si>
  <si>
    <t>1 rue Sophie SCHOLL</t>
  </si>
  <si>
    <t>Timothé</t>
  </si>
  <si>
    <t>06 03 34 18 54</t>
  </si>
  <si>
    <t>7 ruelle jean fauveau</t>
  </si>
  <si>
    <t>Paris 16e Arrondissement</t>
  </si>
  <si>
    <t>Ilhem</t>
  </si>
  <si>
    <t>DEHAR</t>
  </si>
  <si>
    <t>deharyoucef@hotmail.fr</t>
  </si>
  <si>
    <t>06 52 58 10 93</t>
  </si>
  <si>
    <t>13 place Henri  bisson</t>
  </si>
  <si>
    <t>Jacques</t>
  </si>
  <si>
    <t>GADAN</t>
  </si>
  <si>
    <t>jacquesgadan@gmail.com</t>
  </si>
  <si>
    <t>GRASSET</t>
  </si>
  <si>
    <t>julie.morel14@gmail.com</t>
  </si>
  <si>
    <t>07 82 14 48 40</t>
  </si>
  <si>
    <t>17 chemin de St Hélène</t>
  </si>
  <si>
    <t>Joakin</t>
  </si>
  <si>
    <t>HARISCAIN</t>
  </si>
  <si>
    <t>joakin.hariscain@gmail.com</t>
  </si>
  <si>
    <t>06 64 65 62 02</t>
  </si>
  <si>
    <t>patharis@yahoo.fr</t>
  </si>
  <si>
    <t>5 rue Charles Nicolle, apt D109</t>
  </si>
  <si>
    <t>Bordeaux</t>
  </si>
  <si>
    <t>Justin</t>
  </si>
  <si>
    <t>METAYER</t>
  </si>
  <si>
    <t>06 46 36 10 50</t>
  </si>
  <si>
    <t>15 rue du Verger</t>
  </si>
  <si>
    <t>Alban</t>
  </si>
  <si>
    <t>PROCUREUR</t>
  </si>
  <si>
    <t>elisaprocu@gmail.com</t>
  </si>
  <si>
    <t>07 69 51 72 82</t>
  </si>
  <si>
    <t>51 rue Faidherbe</t>
  </si>
  <si>
    <t>REVERDY</t>
  </si>
  <si>
    <t>reverdy.enzo06@gmail.com</t>
  </si>
  <si>
    <t>Ulrick</t>
  </si>
  <si>
    <t>RIO</t>
  </si>
  <si>
    <t>ulrickrio946@gmail.com</t>
  </si>
  <si>
    <t>07 84 44 64 29</t>
  </si>
  <si>
    <t>5 RUE DU MAINE</t>
  </si>
  <si>
    <t>LOUVIGNE</t>
  </si>
  <si>
    <t>RIPOCHE</t>
  </si>
  <si>
    <t>mael.ripoche7@laposte.net</t>
  </si>
  <si>
    <t>Dounia - Sabah</t>
  </si>
  <si>
    <t>SAIDIA</t>
  </si>
  <si>
    <t>karimsaidia1@gmail.com</t>
  </si>
  <si>
    <t>07 53 01 34 08</t>
  </si>
  <si>
    <t>10 rue du frene</t>
  </si>
  <si>
    <t>Karim</t>
  </si>
  <si>
    <t>10 rue du frène</t>
  </si>
  <si>
    <t>Ibtihale</t>
  </si>
  <si>
    <t>SARIJI</t>
  </si>
  <si>
    <t>bouchra.sariji@sfr.fr</t>
  </si>
  <si>
    <t>07 81 77 10 02</t>
  </si>
  <si>
    <t>17 rue Davout</t>
  </si>
  <si>
    <t>Seine Saint Denis</t>
  </si>
  <si>
    <t>Souheyl</t>
  </si>
  <si>
    <t>TIFAOUI</t>
  </si>
  <si>
    <t>abdelmajidtifaoui53@outlook.fr</t>
  </si>
  <si>
    <t>06 16 72 58 30</t>
  </si>
  <si>
    <t>22 avenue de La Mayenne</t>
  </si>
  <si>
    <t>Inter Régionaux JS Rennes</t>
  </si>
  <si>
    <t>Enzo et Corentin</t>
  </si>
  <si>
    <t>Nico et Antonyn</t>
  </si>
  <si>
    <t>InterClub Reg Mans JS</t>
  </si>
  <si>
    <t>Enzo et Nico</t>
  </si>
  <si>
    <t>Meeting Fougères ABJS</t>
  </si>
  <si>
    <t>Inter DeP BJS Laval</t>
  </si>
  <si>
    <t>Final Tour B / Régionaux JS</t>
  </si>
  <si>
    <t>repos</t>
  </si>
  <si>
    <t>10h - 12h</t>
  </si>
  <si>
    <t>Maël ou Nico ou Enzo ?</t>
  </si>
  <si>
    <t>14h - 16h</t>
  </si>
  <si>
    <t>8 ou + ?</t>
  </si>
  <si>
    <t>JG2 et 3</t>
  </si>
  <si>
    <t>4L 25m int</t>
  </si>
  <si>
    <t>BG1 et 2</t>
  </si>
  <si>
    <t>15h - 17h</t>
  </si>
  <si>
    <t xml:space="preserve">17h - 18h </t>
  </si>
  <si>
    <t>15h30 - 17h30</t>
  </si>
  <si>
    <t>17h30 - 18h45</t>
  </si>
  <si>
    <t>AdoL + Tri</t>
  </si>
  <si>
    <t>LUNDI 20/10</t>
  </si>
  <si>
    <t>MARDI 21/10</t>
  </si>
  <si>
    <t>MERCREDI 22/10</t>
  </si>
  <si>
    <t>JEUDI 23/10</t>
  </si>
  <si>
    <t>15h45 - 17h</t>
  </si>
  <si>
    <t>17h15 - 18h15</t>
  </si>
  <si>
    <t>VENDREDI 24/10</t>
  </si>
  <si>
    <t>LUNDI 27/10</t>
  </si>
  <si>
    <t>MARDI 28/10</t>
  </si>
  <si>
    <t>MERCREDI 29/10</t>
  </si>
  <si>
    <t>JEUDI 30/10</t>
  </si>
  <si>
    <t>VENDREDI 31/10</t>
  </si>
  <si>
    <t>pas de cours</t>
  </si>
  <si>
    <t>nicolas.azuelos@laposte.net</t>
  </si>
  <si>
    <t>Mya</t>
  </si>
  <si>
    <t>BASCOU JOURDAIN</t>
  </si>
  <si>
    <t>Jourdain.laura@orange.fr</t>
  </si>
  <si>
    <t>06 47 93 03 14</t>
  </si>
  <si>
    <t>10 rue des prêles</t>
  </si>
  <si>
    <t>6 impasse Léo Délibes</t>
  </si>
  <si>
    <t>Gandon</t>
  </si>
  <si>
    <t>thierry.gandon@stadelavalloisnatation.com</t>
  </si>
  <si>
    <t>BONCHAMP LES LAVAL</t>
  </si>
  <si>
    <t>Trésorier</t>
  </si>
  <si>
    <t>Évron</t>
  </si>
  <si>
    <t>06 16 38 53 40</t>
  </si>
  <si>
    <t>Mathieu</t>
  </si>
  <si>
    <t>math.minou@gmail.com</t>
  </si>
  <si>
    <t>68 rue de l' Ermitage</t>
  </si>
  <si>
    <t>Mael absent !</t>
  </si>
  <si>
    <t>AG Ligue Allones</t>
  </si>
  <si>
    <t>Départ Mayenne BJS</t>
  </si>
  <si>
    <t>Web confront Nantes JS</t>
  </si>
  <si>
    <t>Pâques</t>
  </si>
  <si>
    <t>Régionaux JS Laval</t>
  </si>
  <si>
    <t>Réunion Bureau n°2</t>
  </si>
  <si>
    <t>Réunion Bureau n°1</t>
  </si>
  <si>
    <t>Commission Sportive n°1</t>
  </si>
  <si>
    <t>Commission Sportive n°2</t>
  </si>
  <si>
    <t>Réunion Bureau n°3</t>
  </si>
  <si>
    <t>Commission Sportive n°3</t>
  </si>
  <si>
    <t>Commission Sportive n°4</t>
  </si>
  <si>
    <t>Attention changement de catégorie au 1/01/2026</t>
  </si>
  <si>
    <t>Seniors</t>
  </si>
  <si>
    <t>19 au 21 décembre 2025</t>
  </si>
  <si>
    <t>Chartres</t>
  </si>
  <si>
    <t>Cholet</t>
  </si>
  <si>
    <t>16h45 - 21h15</t>
  </si>
  <si>
    <t>4h30</t>
  </si>
  <si>
    <t>Horaires Bassin hors vacances / hors remplacement</t>
  </si>
  <si>
    <t>*Nico jusqu'à 20h le vendredi si remplacement Antonyn</t>
  </si>
  <si>
    <r>
      <t xml:space="preserve">Corentin / </t>
    </r>
    <r>
      <rPr>
        <sz val="12"/>
        <color theme="1"/>
        <rFont val="Calibri (Corps)"/>
      </rPr>
      <t xml:space="preserve">Maël </t>
    </r>
  </si>
  <si>
    <t>17h45 / 19h + 20h/21h30*</t>
  </si>
  <si>
    <t>*Maël 3h45 si remplacement de corentin le lundi</t>
  </si>
  <si>
    <t>Antonyn / Nico MSN</t>
  </si>
  <si>
    <t>6h30 - 8h</t>
  </si>
  <si>
    <t>Matins 6h30 - 8h15</t>
  </si>
  <si>
    <t>1h45</t>
  </si>
  <si>
    <t>Corentin / Enzo MSN</t>
  </si>
  <si>
    <t>15h15*- 20h15</t>
  </si>
  <si>
    <t>*Créneau Alasca Corentin / Antonyn en alternance 1 vendredi sur 2</t>
  </si>
  <si>
    <t>Samedi : voir planning calendrier présence</t>
  </si>
  <si>
    <t>Apolline</t>
  </si>
  <si>
    <t>BEAUJEAN</t>
  </si>
  <si>
    <t>bertronvalentin@creditmutuel.fr</t>
  </si>
  <si>
    <t>CHASSIN DU GUERNY</t>
  </si>
  <si>
    <t>ac.duguerny@essorconsultants.com</t>
  </si>
  <si>
    <t>FOGANG</t>
  </si>
  <si>
    <t>zoefog@gmail.com</t>
  </si>
  <si>
    <t>1 rue du taillandier</t>
  </si>
  <si>
    <t>allonnes</t>
  </si>
  <si>
    <t>Haute Savoie</t>
  </si>
  <si>
    <t>Ambilly</t>
  </si>
  <si>
    <t>besniercarole@yahoo.fr</t>
  </si>
  <si>
    <t>huaumemaeva@gmail.com</t>
  </si>
  <si>
    <t>Zaynab</t>
  </si>
  <si>
    <t>othmanouahim60@gmail.com</t>
  </si>
  <si>
    <t>53 rue mortier</t>
  </si>
  <si>
    <t>53 rue Mortier</t>
  </si>
  <si>
    <t>Vacances de la Toussaint</t>
  </si>
  <si>
    <t>OK</t>
  </si>
  <si>
    <r>
      <t xml:space="preserve">18h45 - </t>
    </r>
    <r>
      <rPr>
        <sz val="12"/>
        <color rgb="FFFF0000"/>
        <rFont val="Calibri"/>
        <family val="2"/>
        <scheme val="minor"/>
      </rPr>
      <t>19H45</t>
    </r>
  </si>
  <si>
    <t>2L 25m ext possible</t>
  </si>
  <si>
    <t>ok</t>
  </si>
  <si>
    <t>18h00 - 18h45</t>
  </si>
  <si>
    <r>
      <t xml:space="preserve">18h45 - </t>
    </r>
    <r>
      <rPr>
        <sz val="12"/>
        <color rgb="FFFF0000"/>
        <rFont val="Calibri"/>
        <family val="2"/>
        <scheme val="minor"/>
      </rPr>
      <t>19h45</t>
    </r>
  </si>
  <si>
    <t>16h00 - 17h15</t>
  </si>
  <si>
    <t>Plus tôt Fermeture 20h00</t>
  </si>
  <si>
    <t>Plus tôt</t>
  </si>
  <si>
    <t>07 69 15 36 10</t>
  </si>
  <si>
    <t>06 89 59 11 27</t>
  </si>
  <si>
    <t>MAISONNEUVE</t>
  </si>
  <si>
    <t>06 83 06 75 94</t>
  </si>
  <si>
    <t>06 24 80 09 44</t>
  </si>
  <si>
    <t>OUAHIM</t>
  </si>
  <si>
    <t>06 59 15 03 89</t>
  </si>
  <si>
    <t>Anne Gaelle</t>
  </si>
  <si>
    <t>Enzo absent !</t>
  </si>
  <si>
    <t>Océane</t>
  </si>
  <si>
    <t>BOURILLON</t>
  </si>
  <si>
    <t>stephaniechardan@gmail.com</t>
  </si>
  <si>
    <t>06 29 13 48 10</t>
  </si>
  <si>
    <t>12 rue du Britais</t>
  </si>
  <si>
    <t>Iyed</t>
  </si>
  <si>
    <t>KAELOUFI</t>
  </si>
  <si>
    <t>Les pommeraies</t>
  </si>
  <si>
    <t>celinebod@sfr.fr</t>
  </si>
  <si>
    <t>Céline</t>
  </si>
  <si>
    <t>Janaya</t>
  </si>
  <si>
    <t>PLAISANT</t>
  </si>
  <si>
    <t>plaisantjanaya@gmail.com</t>
  </si>
  <si>
    <t>07 67 63 57 63</t>
  </si>
  <si>
    <t>55 quai Paul boudet</t>
  </si>
  <si>
    <t>Provins</t>
  </si>
  <si>
    <t>Soan</t>
  </si>
  <si>
    <t>yanaetsoan@gmail.com</t>
  </si>
  <si>
    <t>06 84 60 89 47</t>
  </si>
  <si>
    <t>La Vallee</t>
  </si>
  <si>
    <t>Montigne le brillant</t>
  </si>
  <si>
    <r>
      <t xml:space="preserve">Antonyn </t>
    </r>
    <r>
      <rPr>
        <sz val="12"/>
        <color rgb="FFFF0000"/>
        <rFont val="Calibri (Corps)"/>
      </rPr>
      <t>+ Corentin</t>
    </r>
  </si>
  <si>
    <t>vérifier dispo pdt les vacances</t>
  </si>
  <si>
    <t>pas de créneau Benjamin</t>
  </si>
  <si>
    <t>18h45 - 19H45</t>
  </si>
  <si>
    <t>à vérifier</t>
  </si>
  <si>
    <t>mise à jour 2 oct</t>
  </si>
  <si>
    <t>Maël et Corentin</t>
  </si>
  <si>
    <t>Interclub Dep Château</t>
  </si>
  <si>
    <t>alexgendry53230@gmail.com</t>
  </si>
  <si>
    <t>23 rue pierre joseph proudhon</t>
  </si>
  <si>
    <t>amina_boutrik@outlook.fr</t>
  </si>
  <si>
    <t>Ziyad</t>
  </si>
  <si>
    <t>YAMEN</t>
  </si>
  <si>
    <t>RASLAN</t>
  </si>
  <si>
    <t>raslan@hotmail.fr</t>
  </si>
  <si>
    <t>LE CHAMP DU MOULIN</t>
  </si>
  <si>
    <t>MOULAY</t>
  </si>
  <si>
    <t>Abdulmonem</t>
  </si>
  <si>
    <t>Meeting Fougères</t>
  </si>
  <si>
    <t>Château - Gontier</t>
  </si>
  <si>
    <t>Interclubs Avenirs et Pass Compet</t>
  </si>
  <si>
    <t>Saison 2025</t>
  </si>
  <si>
    <t>bertronvalentin@orange.fr</t>
  </si>
  <si>
    <t>06 17 59 01 78</t>
  </si>
  <si>
    <t>06 20 13 55 96</t>
  </si>
  <si>
    <t>lubinhallaisfelix@gmail.com</t>
  </si>
  <si>
    <t>14 rue du Val de l'aron</t>
  </si>
  <si>
    <t>Moulay</t>
  </si>
  <si>
    <t>06 76 68 49 65</t>
  </si>
  <si>
    <t>Nom Prénom</t>
  </si>
  <si>
    <t>IUF</t>
  </si>
  <si>
    <t>Naissance</t>
  </si>
  <si>
    <t>Licence</t>
  </si>
  <si>
    <t>Homologation</t>
  </si>
  <si>
    <t>AUBERT Noëva</t>
  </si>
  <si>
    <t>Femme</t>
  </si>
  <si>
    <t>Compétiteur «Natation»</t>
  </si>
  <si>
    <t>AZUELOS Nicolas</t>
  </si>
  <si>
    <t>Homme</t>
  </si>
  <si>
    <t>BASLÉ Aislinn</t>
  </si>
  <si>
    <t>BENOIT Sylvie</t>
  </si>
  <si>
    <t>Encadrement</t>
  </si>
  <si>
    <t>BENOIT-DROUET Maxence</t>
  </si>
  <si>
    <t>BERGÈRE MOTTIN Anoée</t>
  </si>
  <si>
    <t>BESCHER Auguste</t>
  </si>
  <si>
    <t>BEUREL Cerise</t>
  </si>
  <si>
    <t>BEUREL Laetitia</t>
  </si>
  <si>
    <t>BLANCHARD Amaël</t>
  </si>
  <si>
    <t>BONEL Antonyn</t>
  </si>
  <si>
    <t>BOURDAIS Noë</t>
  </si>
  <si>
    <t>BOURDON ROUGE Célestine</t>
  </si>
  <si>
    <t>BOUTIER Aglaé</t>
  </si>
  <si>
    <t>BOUTIER Fany</t>
  </si>
  <si>
    <t>BOUTIER Maïa</t>
  </si>
  <si>
    <t>BOUTIER Méloé</t>
  </si>
  <si>
    <t>BRAULT Maxence</t>
  </si>
  <si>
    <t>BREGER Raphaël</t>
  </si>
  <si>
    <t>BRUN Nathaniel</t>
  </si>
  <si>
    <t>CARRÉ Camille</t>
  </si>
  <si>
    <t>CHAUDET Amaury</t>
  </si>
  <si>
    <t>CHEMIN Bertille</t>
  </si>
  <si>
    <t>CHIMY Florence</t>
  </si>
  <si>
    <t>CLAUDE Caroline</t>
  </si>
  <si>
    <t>Natation pour tous</t>
  </si>
  <si>
    <t>COLLET Alissa</t>
  </si>
  <si>
    <t>COMPAGNON Raoul</t>
  </si>
  <si>
    <t>CONNAN Agathe</t>
  </si>
  <si>
    <t>CONNAN Jérôme</t>
  </si>
  <si>
    <t>CONNAN Mathilde</t>
  </si>
  <si>
    <t>COUBARD Marius</t>
  </si>
  <si>
    <t>CRUARD PLANCHAIS Kélia</t>
  </si>
  <si>
    <t>CRUARD-PLANCHAIS Aurélie</t>
  </si>
  <si>
    <t>DARAIZE Pierre Louis</t>
  </si>
  <si>
    <t>DE MELO Marius</t>
  </si>
  <si>
    <t>DELAUNAY Bérengère</t>
  </si>
  <si>
    <t>DELAUNAY Izia</t>
  </si>
  <si>
    <t>DESLAIS Antoine</t>
  </si>
  <si>
    <t>DIAWARA Ina</t>
  </si>
  <si>
    <t>DOMAS Julia</t>
  </si>
  <si>
    <t>DOMASEV MARTINS Leonardo</t>
  </si>
  <si>
    <t>DOMASEV MARTINS Lucas</t>
  </si>
  <si>
    <t>FACCA Ezio</t>
  </si>
  <si>
    <t>FERRE Timéo</t>
  </si>
  <si>
    <t>FERRÉ Célian</t>
  </si>
  <si>
    <t>FOUCHER Balian</t>
  </si>
  <si>
    <t>GANDON Shana</t>
  </si>
  <si>
    <t>GANDON Thierry</t>
  </si>
  <si>
    <t>GARRY Coline</t>
  </si>
  <si>
    <t>GILSON LANOE Maxime</t>
  </si>
  <si>
    <t>GILSON LANOÉ Matthieu</t>
  </si>
  <si>
    <t>GODET Léonard</t>
  </si>
  <si>
    <t>GOUAILLIER Malo</t>
  </si>
  <si>
    <t>GOYER Lola</t>
  </si>
  <si>
    <t>GULLAT Flora</t>
  </si>
  <si>
    <t>HARRACH Ishaq</t>
  </si>
  <si>
    <t>HAUTBOIS Alexia</t>
  </si>
  <si>
    <t>HOUSSIN Pierre</t>
  </si>
  <si>
    <t>JOUAIED Youness</t>
  </si>
  <si>
    <t>KAMMOUN Iskander</t>
  </si>
  <si>
    <t>KARAGIC Dino</t>
  </si>
  <si>
    <t>KARAGIC Sanel</t>
  </si>
  <si>
    <t>KAZI TANI Selma</t>
  </si>
  <si>
    <t>KAZI TANI Wassim</t>
  </si>
  <si>
    <t>LAKJA Lyes</t>
  </si>
  <si>
    <t>LAMARCHE Enora</t>
  </si>
  <si>
    <t>LAMY Anna</t>
  </si>
  <si>
    <t>LANNIC Anne-Gaëlle</t>
  </si>
  <si>
    <t>LANNIC Elena</t>
  </si>
  <si>
    <t>LANNIC Solen</t>
  </si>
  <si>
    <t>LAPORTE Paul</t>
  </si>
  <si>
    <t>LATASTE Camille</t>
  </si>
  <si>
    <t>LATASTE Christèle</t>
  </si>
  <si>
    <t>LATASTE Mahaut</t>
  </si>
  <si>
    <t>LE CUDENNEC Camille</t>
  </si>
  <si>
    <t>LE MARCOU Bastien</t>
  </si>
  <si>
    <t>LENIN Madeline</t>
  </si>
  <si>
    <t>METAYER Marceau</t>
  </si>
  <si>
    <t>MINEVICH Mikhail</t>
  </si>
  <si>
    <t>PANNETIER Corinne</t>
  </si>
  <si>
    <t>PESLIER Maxence</t>
  </si>
  <si>
    <t>RAVARY Martin</t>
  </si>
  <si>
    <t>REVERDY Enzo</t>
  </si>
  <si>
    <t>RIPOCHE Maël</t>
  </si>
  <si>
    <t>ROBIN Valentin</t>
  </si>
  <si>
    <t>ROBINE Manon</t>
  </si>
  <si>
    <t>RODRIGUEZ Laure</t>
  </si>
  <si>
    <t>SABOUREAU Philippe</t>
  </si>
  <si>
    <t>SAGALA Eloise</t>
  </si>
  <si>
    <t>SAGALA Gabriel</t>
  </si>
  <si>
    <t>SAGALA Josselin</t>
  </si>
  <si>
    <t>SAULAIS Baptiste</t>
  </si>
  <si>
    <t>SIBILLE Cassandre</t>
  </si>
  <si>
    <t>SMAIL Ania</t>
  </si>
  <si>
    <t>SOUSSI Omar</t>
  </si>
  <si>
    <t>SUMIC Sana</t>
  </si>
  <si>
    <t>TAUPIN Abel</t>
  </si>
  <si>
    <t>TAVERNIER Clément</t>
  </si>
  <si>
    <t>TIJOU Capucine</t>
  </si>
  <si>
    <t>TIJOU Domitille</t>
  </si>
  <si>
    <t>URVOY Léon</t>
  </si>
  <si>
    <t>YAN Corentin</t>
  </si>
  <si>
    <t>ABAKAR-KEDELAYE Loubna</t>
  </si>
  <si>
    <t>ABOUSAADA Oussama</t>
  </si>
  <si>
    <t>AMADOU Inès</t>
  </si>
  <si>
    <t>BAUPLE Maxime</t>
  </si>
  <si>
    <t>BENKRAIEM Inès</t>
  </si>
  <si>
    <t>BEZIER Marjolaine</t>
  </si>
  <si>
    <t>BLANCHOUIN Amaury</t>
  </si>
  <si>
    <t>BODILA Naé</t>
  </si>
  <si>
    <t>BOURFOUNE Fatima-Zahrae</t>
  </si>
  <si>
    <t>BOURILLON Oceane</t>
  </si>
  <si>
    <t>BOUSSOURA Mohamed Adam</t>
  </si>
  <si>
    <t>BOUTIER Iris</t>
  </si>
  <si>
    <t>BOUZIDI Noah</t>
  </si>
  <si>
    <t>BRUN Alma</t>
  </si>
  <si>
    <t>CHASSIN DU GUERNY Timothé</t>
  </si>
  <si>
    <t>DU VIGNEAU Brieuc</t>
  </si>
  <si>
    <t>DU VIGNEAU Chloé</t>
  </si>
  <si>
    <t>DU VIGNEAU Faustine</t>
  </si>
  <si>
    <t>MASSICOT Adèle</t>
  </si>
  <si>
    <t>PLAISANT Janaya</t>
  </si>
  <si>
    <t>RAMIANDRISOA Tsitohaina</t>
  </si>
  <si>
    <t>Sylvie</t>
  </si>
  <si>
    <t>BENOIT</t>
  </si>
  <si>
    <t>laetitia.nguyentrong@gmail.com</t>
  </si>
  <si>
    <t>CRUARD - PLANCHAIS</t>
  </si>
  <si>
    <t>HALLAIS</t>
  </si>
  <si>
    <t>07 49 21 72 77</t>
  </si>
  <si>
    <t>sosohall@hotmail.fr</t>
  </si>
  <si>
    <t>06 22 34 42 05</t>
  </si>
  <si>
    <t>067 12 27 03</t>
  </si>
  <si>
    <t>Philippe</t>
  </si>
  <si>
    <t>SABOUREAU</t>
  </si>
  <si>
    <t>PHILIPPE.SABOUREAU123@ORANGE.FR</t>
  </si>
  <si>
    <t>06 07 28 52 74</t>
  </si>
  <si>
    <t>2 RUE JEAN ROSTAND</t>
  </si>
  <si>
    <t>Bonchamp lès Laval</t>
  </si>
  <si>
    <t>Responsable Compétition</t>
  </si>
  <si>
    <t>Corentin et Enzo</t>
  </si>
  <si>
    <t>Maël ? + Corentin</t>
  </si>
  <si>
    <t>Test EN</t>
  </si>
  <si>
    <t>Test EN (si besoin)</t>
  </si>
  <si>
    <t>Départ Chateaux  BJS</t>
  </si>
  <si>
    <t>IC Avenirs + PC  Mayenne</t>
  </si>
  <si>
    <t>AG du Club</t>
  </si>
  <si>
    <t>AG du CD53</t>
  </si>
  <si>
    <t>Evron</t>
  </si>
  <si>
    <t>Stage JS</t>
  </si>
  <si>
    <t>Entreprise</t>
  </si>
  <si>
    <t>route de la Foucherie</t>
  </si>
  <si>
    <t>La Lande GUIBERT</t>
  </si>
  <si>
    <t>nguyen trong</t>
  </si>
  <si>
    <t>Lya</t>
  </si>
  <si>
    <t>06 45 31 25 69</t>
  </si>
  <si>
    <t>Gabriel - Verone</t>
  </si>
  <si>
    <t>CONSTANTINESCU</t>
  </si>
  <si>
    <t>florenciaverone2012@gmail.com</t>
  </si>
  <si>
    <t>07 70 29 60 90</t>
  </si>
  <si>
    <t>ciprianverone@icloud.com</t>
  </si>
  <si>
    <t>Rue Madame de Sevigne</t>
  </si>
  <si>
    <t>Nr 2,</t>
  </si>
  <si>
    <t>Talavera de la Reina</t>
  </si>
  <si>
    <t>plu.vanessa@outlook.com</t>
  </si>
  <si>
    <t>Bureau SLN (Saison 2025-2026)</t>
  </si>
  <si>
    <t>GOBIN</t>
  </si>
  <si>
    <t>New.mag@sfr.fr</t>
  </si>
  <si>
    <t>07 74 55 07 84</t>
  </si>
  <si>
    <t>LE COGUIC</t>
  </si>
  <si>
    <t>emilie.lecoguic@icloud.com</t>
  </si>
  <si>
    <t>4 rue Léonce Malecot</t>
  </si>
  <si>
    <t>19 rue Anatole France</t>
  </si>
  <si>
    <t>BONCHAMPS LES LAVAL</t>
  </si>
  <si>
    <t>Charles</t>
  </si>
  <si>
    <t>Jean-Philippe</t>
  </si>
  <si>
    <t>La Pélican Cup</t>
  </si>
  <si>
    <t>Départ Mayenne BJS / Régionaux Master</t>
  </si>
  <si>
    <t>Région Avenirs Allonnes</t>
  </si>
  <si>
    <t>Web confront JS Orléans</t>
  </si>
  <si>
    <t>Animation : La Pelican Cup</t>
  </si>
  <si>
    <t>7 et 8 février 2026</t>
  </si>
  <si>
    <t>13 au 15 mars 2026</t>
  </si>
  <si>
    <t>17 au 19 avril 2026</t>
  </si>
  <si>
    <t>2 et 3 mai 2026</t>
  </si>
  <si>
    <t>22 au 24 mai 2026</t>
  </si>
  <si>
    <t>25 au 30 mai 2025</t>
  </si>
  <si>
    <t>Régionaux Benjamins</t>
  </si>
  <si>
    <t>6 et 7 juin 2026</t>
  </si>
  <si>
    <t>Craon</t>
  </si>
  <si>
    <t>20 et 21 juin 2026</t>
  </si>
  <si>
    <t>3 au 5 juillet 2026</t>
  </si>
  <si>
    <t>17 au 22 juillet 2026</t>
  </si>
  <si>
    <t>Championnat départemental Master</t>
  </si>
  <si>
    <t>Championnat régional open Master</t>
  </si>
  <si>
    <t>Château-Gontier</t>
  </si>
  <si>
    <t>Championnat de France Master</t>
  </si>
  <si>
    <t>Départementaux Hiver BJS</t>
  </si>
  <si>
    <t>Meeting La Ferté Bernard</t>
  </si>
  <si>
    <t>Niveau</t>
  </si>
  <si>
    <t>Commentaires</t>
  </si>
  <si>
    <t>La Ferté Bernard</t>
  </si>
  <si>
    <t>Départemental</t>
  </si>
  <si>
    <t>bassin de 25m</t>
  </si>
  <si>
    <t>Meeting de Chartres</t>
  </si>
  <si>
    <t>Régional</t>
  </si>
  <si>
    <t>30, 31 et 1er février 2026</t>
  </si>
  <si>
    <t>bassin de 50m</t>
  </si>
  <si>
    <t>Meeting du JSA</t>
  </si>
  <si>
    <t>11 et 12 avril 2026</t>
  </si>
  <si>
    <t>Catégorie</t>
  </si>
  <si>
    <t>BJS</t>
  </si>
  <si>
    <t>ABJS</t>
  </si>
  <si>
    <t>Meeting Le Mans</t>
  </si>
  <si>
    <t>France Juniors</t>
  </si>
  <si>
    <t>Chalon sur Saone</t>
  </si>
  <si>
    <t>Saint Nazaire</t>
  </si>
  <si>
    <t>30 et 31 mai 2026</t>
  </si>
  <si>
    <t>Meeting du LAC</t>
  </si>
  <si>
    <t>National</t>
  </si>
  <si>
    <t>M</t>
  </si>
  <si>
    <t xml:space="preserve">Le Mans </t>
  </si>
  <si>
    <t>Chalonnes</t>
  </si>
  <si>
    <t>Finale Inter-Depart IC Benjamins</t>
  </si>
  <si>
    <t>Web Interrégion U13</t>
  </si>
  <si>
    <t>Sélection 53</t>
  </si>
  <si>
    <t>Challenge National #1 (N2)</t>
  </si>
  <si>
    <t>Challenge National #2 (N2)</t>
  </si>
  <si>
    <t>Région Printemps 50m JS</t>
  </si>
  <si>
    <t>Test école de nat #2</t>
  </si>
  <si>
    <t>Départementaux été BJS</t>
  </si>
  <si>
    <t>Avenirs (U11)</t>
  </si>
  <si>
    <t>Benjamins (U12 / U13)</t>
  </si>
  <si>
    <t>Juniors (U14 / U18)</t>
  </si>
  <si>
    <t>Animation PC, Avenirs (ouvert aux BJS)</t>
  </si>
  <si>
    <t>Départementaux Printemps JS + Avenirs</t>
  </si>
  <si>
    <t>Commission Sportive</t>
  </si>
  <si>
    <t>Test EN n°2</t>
  </si>
  <si>
    <t>AV + PC Evron</t>
  </si>
  <si>
    <t>Corentin + Nico</t>
  </si>
  <si>
    <t>Antonyn + Enzo</t>
  </si>
  <si>
    <t>Corentin + Enzo</t>
  </si>
  <si>
    <t>Antonyn + Nico</t>
  </si>
  <si>
    <t>Depart Master Mayenne</t>
  </si>
  <si>
    <t>Laval ?</t>
  </si>
  <si>
    <t>Corentin`+ ?</t>
  </si>
  <si>
    <t>Fresnel</t>
  </si>
  <si>
    <t>BRINGARD </t>
  </si>
  <si>
    <t>chenesessile@hotmail.fr</t>
  </si>
  <si>
    <t>35 rue Solférino</t>
  </si>
  <si>
    <t>Fatima-Zohra</t>
  </si>
  <si>
    <t>KECILI</t>
  </si>
  <si>
    <t>elhadja.kecili@hotmail.com</t>
  </si>
  <si>
    <t>93 boulevard Frédéric Chaplet</t>
  </si>
  <si>
    <t>camillelataste197@gmail.com</t>
  </si>
  <si>
    <t>Sibylle </t>
  </si>
  <si>
    <t>LECAS</t>
  </si>
  <si>
    <t>est.ru@orange.fr</t>
  </si>
  <si>
    <t>5 allée Maucourt de bourjolly</t>
  </si>
  <si>
    <t>THOMY FERREIRA </t>
  </si>
  <si>
    <t>5 impasse Maryvonne Dupureur</t>
  </si>
  <si>
    <t>louverne</t>
  </si>
  <si>
    <t>BRAULT</t>
  </si>
  <si>
    <t>maxencebrault5@gmail.com</t>
  </si>
  <si>
    <t>06 36 17 20 33</t>
  </si>
  <si>
    <t>patricia.bulou@transgourmet.fr</t>
  </si>
  <si>
    <t>24 RUE DES ROCHES</t>
  </si>
  <si>
    <t>Pratiquant</t>
  </si>
  <si>
    <t>Ancien Adhérent</t>
  </si>
  <si>
    <t>Mathilde</t>
  </si>
  <si>
    <t>allée emmanuel mounier</t>
  </si>
  <si>
    <t>J'autorise</t>
  </si>
  <si>
    <t>+33 6 10 82 39 20</t>
  </si>
  <si>
    <t>Solen</t>
  </si>
  <si>
    <t>Marceau</t>
  </si>
  <si>
    <t>christophe.metayer2807@gmail.com</t>
  </si>
  <si>
    <t>06 48 57 58 27</t>
  </si>
  <si>
    <t>casaline@orange.fr</t>
  </si>
  <si>
    <t>8 route de l'étang</t>
  </si>
  <si>
    <t>Tommy</t>
  </si>
  <si>
    <t>PRADO LOUIS </t>
  </si>
  <si>
    <t>l.prado56920@gmail.com</t>
  </si>
  <si>
    <t>286 chemin de painchaud</t>
  </si>
  <si>
    <t>Leandre</t>
  </si>
  <si>
    <t>PRIOUL </t>
  </si>
  <si>
    <t>8 bis rue René Cassin</t>
  </si>
  <si>
    <t>Atila</t>
  </si>
  <si>
    <t>Sumic</t>
  </si>
  <si>
    <t>atila.ikanovic86@gmail.com</t>
  </si>
  <si>
    <t>Loic</t>
  </si>
  <si>
    <t>loic.tavernier@orange.fr</t>
  </si>
  <si>
    <t>06 27 06 56 08</t>
  </si>
  <si>
    <t>(Plusieurs éléments)</t>
  </si>
  <si>
    <t>Nico et Mael</t>
  </si>
  <si>
    <t>Antonyn + ?</t>
  </si>
  <si>
    <t>IC Benjamin + Av + PC Mayenne</t>
  </si>
  <si>
    <t>Meeting Allonnes</t>
  </si>
  <si>
    <t>Fermeture Piscine</t>
  </si>
  <si>
    <t>CRENN</t>
  </si>
  <si>
    <t>julie.olivier2014@gmail.com</t>
  </si>
  <si>
    <t>06 04 17 83 47</t>
  </si>
  <si>
    <t>la vieille cour</t>
  </si>
  <si>
    <t>Flore</t>
  </si>
  <si>
    <t>LANOE</t>
  </si>
  <si>
    <t>flomadras@gmail.com</t>
  </si>
  <si>
    <t>06 63 94 15 54</t>
  </si>
  <si>
    <t>6 avenue du général patton</t>
  </si>
  <si>
    <t>Clamart</t>
  </si>
  <si>
    <t>Margaux</t>
  </si>
  <si>
    <t>LEBOULEUX</t>
  </si>
  <si>
    <t>Helene.boisnard@orange.fr</t>
  </si>
  <si>
    <t>06 82 40 68 48</t>
  </si>
  <si>
    <t>1 rue des Campanules</t>
  </si>
  <si>
    <t>Jean-Yves</t>
  </si>
  <si>
    <t>LECHAT</t>
  </si>
  <si>
    <t>jyves.lechat@wanadoo.fr</t>
  </si>
  <si>
    <t>06 35 90 36 49</t>
  </si>
  <si>
    <t>9 rue le Rochevier</t>
  </si>
  <si>
    <t>Force</t>
  </si>
  <si>
    <t>Maira</t>
  </si>
  <si>
    <t>PATOUMA</t>
  </si>
  <si>
    <t>ivanavd1994@gmail.com</t>
  </si>
  <si>
    <t>114 avenue chanzy</t>
  </si>
  <si>
    <t>Reunion</t>
  </si>
  <si>
    <t>Saint-Denis</t>
  </si>
  <si>
    <t>Mila</t>
  </si>
  <si>
    <t>THOMINE</t>
  </si>
  <si>
    <t>Steffie.coutard@hotmail.fr</t>
  </si>
  <si>
    <t>06 38 69 25 80</t>
  </si>
  <si>
    <t>37 rue des Lilas</t>
  </si>
  <si>
    <t>Montjean</t>
  </si>
  <si>
    <t>AHMED Ayann</t>
  </si>
  <si>
    <t>ALCARAS Lubin</t>
  </si>
  <si>
    <t>AUPIED Tylio</t>
  </si>
  <si>
    <t>AWADIN Yonis</t>
  </si>
  <si>
    <t>AWADIN Ziad</t>
  </si>
  <si>
    <t>Compétiteur «Natation», «Eau libre»</t>
  </si>
  <si>
    <t>BAHEDDI Gabriel</t>
  </si>
  <si>
    <t>BANGOURA Noam</t>
  </si>
  <si>
    <t>BANGOURA Tya</t>
  </si>
  <si>
    <t>BAPTISTA Théo</t>
  </si>
  <si>
    <t>BASCOU JOURDAIN Mya</t>
  </si>
  <si>
    <t>BAUDRY Thomas</t>
  </si>
  <si>
    <t>BEAUDET Anouk</t>
  </si>
  <si>
    <t>BEAUDET Mélanie</t>
  </si>
  <si>
    <t>BEAUJEAN Apolline</t>
  </si>
  <si>
    <t>BEAUJEAN Auguste</t>
  </si>
  <si>
    <t>BELKHEIR Joud</t>
  </si>
  <si>
    <t>BELLAY Loraine</t>
  </si>
  <si>
    <t>BELLAY Patrice</t>
  </si>
  <si>
    <t>BESCHER Joséphine</t>
  </si>
  <si>
    <t>BESSE Julien</t>
  </si>
  <si>
    <t>BESSIRAL Anne</t>
  </si>
  <si>
    <t>BESSIRAL Michael</t>
  </si>
  <si>
    <t>BEZIER Naelys</t>
  </si>
  <si>
    <t>BLANCHET Jacinthe</t>
  </si>
  <si>
    <t>BLANCHOUIN Nino</t>
  </si>
  <si>
    <t>BLIN LEPONT Laura</t>
  </si>
  <si>
    <t>BOITTIN Alice</t>
  </si>
  <si>
    <t>BOSSILE Timothée</t>
  </si>
  <si>
    <t>BOULBET Maia</t>
  </si>
  <si>
    <t>BOURD Paul</t>
  </si>
  <si>
    <t>BRINGARD Fresnel</t>
  </si>
  <si>
    <t>BRUN Solène</t>
  </si>
  <si>
    <t>BRUN-DUVAL Alexandra</t>
  </si>
  <si>
    <t>BRUNET Arthur</t>
  </si>
  <si>
    <t>BRUNET Axel</t>
  </si>
  <si>
    <t>BULOURDE Alexis</t>
  </si>
  <si>
    <t>BULOURDE Guillaume</t>
  </si>
  <si>
    <t>CADIOU Sasha</t>
  </si>
  <si>
    <t>CHABAILLE Darius</t>
  </si>
  <si>
    <t>CHAMBRIER Marc</t>
  </si>
  <si>
    <t>CHAUVIN Chloé</t>
  </si>
  <si>
    <t>CHAUVIN Samy</t>
  </si>
  <si>
    <t>CHEKROUN Aya</t>
  </si>
  <si>
    <t>CHIARABINI Louise</t>
  </si>
  <si>
    <t>CLAVERIE Simon</t>
  </si>
  <si>
    <t>CLISSON Louis</t>
  </si>
  <si>
    <t>COMPAGNON Leonard</t>
  </si>
  <si>
    <t>CONSTANTINESCU Gabriel</t>
  </si>
  <si>
    <t>COPPIN Sixtine</t>
  </si>
  <si>
    <t>COUPE Juline</t>
  </si>
  <si>
    <t>COUPE Lena</t>
  </si>
  <si>
    <t>COUSIN Swann</t>
  </si>
  <si>
    <t>COUTINHO NUNES Mariana</t>
  </si>
  <si>
    <t>CRESPO Fabien</t>
  </si>
  <si>
    <t>DAGUET Edgar</t>
  </si>
  <si>
    <t>DAGUET Victor</t>
  </si>
  <si>
    <t>DAVAL Dorian</t>
  </si>
  <si>
    <t>DAVAL Emma</t>
  </si>
  <si>
    <t>DE GUÉBRIANT Garance</t>
  </si>
  <si>
    <t>DE KERMEL Soizic</t>
  </si>
  <si>
    <t>DE LA ROCHEFORDIERE Come</t>
  </si>
  <si>
    <t>DEGNICHE Myriam</t>
  </si>
  <si>
    <t>DEGUINE Nino</t>
  </si>
  <si>
    <t>DEHAR Ilhem</t>
  </si>
  <si>
    <t>DEPLACE Margot</t>
  </si>
  <si>
    <t>DESNOS Albane</t>
  </si>
  <si>
    <t>DIAGNE Ousmane</t>
  </si>
  <si>
    <t>DIAWARA Imane</t>
  </si>
  <si>
    <t>DONVAL Adèle</t>
  </si>
  <si>
    <t>DOUDARD Romane</t>
  </si>
  <si>
    <t>DOUDET Lina</t>
  </si>
  <si>
    <t>DU VIGNEAU élodie</t>
  </si>
  <si>
    <t>DUBOIS Fabien</t>
  </si>
  <si>
    <t>DUBREUIL Nina</t>
  </si>
  <si>
    <t>DUGREE Marius</t>
  </si>
  <si>
    <t>DUPERRIER Tristan</t>
  </si>
  <si>
    <t>EL ALAMI Ismail</t>
  </si>
  <si>
    <t>EL HITMI Amélia</t>
  </si>
  <si>
    <t>EL HITMI Lilya</t>
  </si>
  <si>
    <t>EL HITMI Sheyhrazade</t>
  </si>
  <si>
    <t>EL MOKHTARI Maria</t>
  </si>
  <si>
    <t>EL-KHAINOUCH Marwan</t>
  </si>
  <si>
    <t>ELHAJLI Amira</t>
  </si>
  <si>
    <t>ELHAJLI Shérazade</t>
  </si>
  <si>
    <t>ELHAJLI Soltana</t>
  </si>
  <si>
    <t>FACCA Milo</t>
  </si>
  <si>
    <t>FALCETTA Farah</t>
  </si>
  <si>
    <t>FALCETTA Médine</t>
  </si>
  <si>
    <t>FARIBAULT-HEULOT Gwenn</t>
  </si>
  <si>
    <t>FORGIN Valentin</t>
  </si>
  <si>
    <t>FOUCHER Achille</t>
  </si>
  <si>
    <t>FOUCHER Ange</t>
  </si>
  <si>
    <t>FOUCHER Arthur</t>
  </si>
  <si>
    <t>FOURTILLAN Gabriel</t>
  </si>
  <si>
    <t>FOUSSARD émeline</t>
  </si>
  <si>
    <t>GADAN Jacques</t>
  </si>
  <si>
    <t>GARNIER Chloé</t>
  </si>
  <si>
    <t>GARNIER Maxence</t>
  </si>
  <si>
    <t>GEGU Tom</t>
  </si>
  <si>
    <t>GENDRY Aimé</t>
  </si>
  <si>
    <t>GENDRY Axel</t>
  </si>
  <si>
    <t>GERARD Ethan</t>
  </si>
  <si>
    <t>GOUDET Gael</t>
  </si>
  <si>
    <t>GRASSET Manon</t>
  </si>
  <si>
    <t>GUESDON Léopold</t>
  </si>
  <si>
    <t>GULLAT Rose</t>
  </si>
  <si>
    <t>HABLAL Hamza</t>
  </si>
  <si>
    <t>HABLAL Hind</t>
  </si>
  <si>
    <t>HABLAL Houd</t>
  </si>
  <si>
    <t>HACQUES Jaimie</t>
  </si>
  <si>
    <t>HACQUES Kelly</t>
  </si>
  <si>
    <t>HADJ SLIMANE Selmane</t>
  </si>
  <si>
    <t>HALILA Ridha</t>
  </si>
  <si>
    <t>HALLAIS Lubin</t>
  </si>
  <si>
    <t>HAMER Awena</t>
  </si>
  <si>
    <t>HAMONET Lucas</t>
  </si>
  <si>
    <t>HARISCAIN Joakin</t>
  </si>
  <si>
    <t>HAUTBOIS Anita</t>
  </si>
  <si>
    <t>HENAULT Coralie</t>
  </si>
  <si>
    <t>HOUSTIN KHIDER Alessio</t>
  </si>
  <si>
    <t>ID BELLA Assya</t>
  </si>
  <si>
    <t>ID BELLA Rayan</t>
  </si>
  <si>
    <t>JAMET Louisa</t>
  </si>
  <si>
    <t>JARRY Enora</t>
  </si>
  <si>
    <t>JARRY Karine</t>
  </si>
  <si>
    <t>JEANDET Agathe</t>
  </si>
  <si>
    <t>JOUAIED Janet</t>
  </si>
  <si>
    <t>JOUAIED Youssef</t>
  </si>
  <si>
    <t>JOUAN Marion</t>
  </si>
  <si>
    <t>KAELOUFI Iyed</t>
  </si>
  <si>
    <t>KAMMOUN Alya</t>
  </si>
  <si>
    <t>KARAGIC Daris</t>
  </si>
  <si>
    <t>KAZI TANI Ilyes</t>
  </si>
  <si>
    <t>KECILI Fatima-Zohra</t>
  </si>
  <si>
    <t>KEDDAH Sophie</t>
  </si>
  <si>
    <t>KHIATI Tessnim</t>
  </si>
  <si>
    <t>KHIATI Youssra</t>
  </si>
  <si>
    <t>KOWAL Pimprenelle</t>
  </si>
  <si>
    <t>L'HOUTELLIER Bertille</t>
  </si>
  <si>
    <t>L'HOUTELLIER Garance</t>
  </si>
  <si>
    <t>LAMARCHE Julia</t>
  </si>
  <si>
    <t>LAMBERT Adèle</t>
  </si>
  <si>
    <t>LAMY Adèle</t>
  </si>
  <si>
    <t>LAMY Nathan</t>
  </si>
  <si>
    <t>LANDAIS Oscar</t>
  </si>
  <si>
    <t>LE COGUIC Emilie</t>
  </si>
  <si>
    <t>LEBALLONNIER Arthur</t>
  </si>
  <si>
    <t>LEBRETON Aymeric</t>
  </si>
  <si>
    <t>LEFEVRE Elen</t>
  </si>
  <si>
    <t>LEFEVRE Samuel</t>
  </si>
  <si>
    <t>LEJEAU Oscar</t>
  </si>
  <si>
    <t>LEMERCIER Alexis</t>
  </si>
  <si>
    <t>LEMESLE Joseph</t>
  </si>
  <si>
    <t>LEMESLE Thibault</t>
  </si>
  <si>
    <t>LENIN Cassandra</t>
  </si>
  <si>
    <t>LESIEUR Clara</t>
  </si>
  <si>
    <t>LESIEUR Mathis</t>
  </si>
  <si>
    <t>LEZE Adrien</t>
  </si>
  <si>
    <t>LEZE Manon</t>
  </si>
  <si>
    <t>LHUILLIER Théo</t>
  </si>
  <si>
    <t>LOTTIN Paola</t>
  </si>
  <si>
    <t>LOUIS Ambre</t>
  </si>
  <si>
    <t>LOUVARD Sébastien</t>
  </si>
  <si>
    <t>MAGHNOUJI Alia</t>
  </si>
  <si>
    <t>MAISONNEUVE Mathieu</t>
  </si>
  <si>
    <t>MARCADE Chloé</t>
  </si>
  <si>
    <t>MAREAU Lisa</t>
  </si>
  <si>
    <t>MARGOTTIN Ilan</t>
  </si>
  <si>
    <t>MARTEAU Maxence</t>
  </si>
  <si>
    <t>MARTIN Yara</t>
  </si>
  <si>
    <t>MAUBERT Tom</t>
  </si>
  <si>
    <t>MAUGUY Valentine</t>
  </si>
  <si>
    <t>MAUSSION Jade</t>
  </si>
  <si>
    <t>METAYER Jade</t>
  </si>
  <si>
    <t>METAYER Justin</t>
  </si>
  <si>
    <t>MOKHTAR Ahmed</t>
  </si>
  <si>
    <t>MOKHTAR Mohammed</t>
  </si>
  <si>
    <t>MOKHTAR Nourhane</t>
  </si>
  <si>
    <t>MORICE Eloise</t>
  </si>
  <si>
    <t>MOUSSU Anthony</t>
  </si>
  <si>
    <t>NAGEL Alix</t>
  </si>
  <si>
    <t>NGUESSAN Zoé</t>
  </si>
  <si>
    <t>NIECHCICKI Charlotte</t>
  </si>
  <si>
    <t>NJAYOU NGANDIMOUN Moustafa</t>
  </si>
  <si>
    <t>OUAHIM Zaynab</t>
  </si>
  <si>
    <t>OUARHANI Taki</t>
  </si>
  <si>
    <t>PAUMARD Elouan</t>
  </si>
  <si>
    <t>PAUTREL REAUTE Andréa</t>
  </si>
  <si>
    <t>PECH Félicité</t>
  </si>
  <si>
    <t>PELLE Lola</t>
  </si>
  <si>
    <t>PITOIS Cécile</t>
  </si>
  <si>
    <t>POLLAS Thalia</t>
  </si>
  <si>
    <t>POMMIER Timéo</t>
  </si>
  <si>
    <t>POUPLARD Aurianne</t>
  </si>
  <si>
    <t>POUPLARD Pauline</t>
  </si>
  <si>
    <t>PRIME Aodren</t>
  </si>
  <si>
    <t>PRIOUL Noélie</t>
  </si>
  <si>
    <t>PROCUREUR Alban</t>
  </si>
  <si>
    <t>QUEUIN Ynès</t>
  </si>
  <si>
    <t>RAMODIHARILAFY Lalaina-Antoine</t>
  </si>
  <si>
    <t>RASLAN Yamen</t>
  </si>
  <si>
    <t>RAVARY Lily</t>
  </si>
  <si>
    <t>REBUFFÉ Lina</t>
  </si>
  <si>
    <t>RENOU AUDOIN Hortense</t>
  </si>
  <si>
    <t>RIO Ulrick</t>
  </si>
  <si>
    <t>ROBIN Edith</t>
  </si>
  <si>
    <t>ROBINE Soan</t>
  </si>
  <si>
    <t>ROTA Oscar</t>
  </si>
  <si>
    <t>ROTA Sébastien</t>
  </si>
  <si>
    <t>ROUSSEAU Auxence</t>
  </si>
  <si>
    <t>SAIDIA Dounia-Sabah</t>
  </si>
  <si>
    <t>SAIDIA Karim</t>
  </si>
  <si>
    <t>SANSOUS Augustin</t>
  </si>
  <si>
    <t>SARIJI Ibtihale</t>
  </si>
  <si>
    <t>SAVINEAUX Maël</t>
  </si>
  <si>
    <t>SCHOUSBOË Marie-Agathe</t>
  </si>
  <si>
    <t>SMAIL Ilias</t>
  </si>
  <si>
    <t>SULTAN MALOTAUX Lior</t>
  </si>
  <si>
    <t>SUMIC Atila</t>
  </si>
  <si>
    <t>TAVERNIER Loic</t>
  </si>
  <si>
    <t>THIREAU Louise</t>
  </si>
  <si>
    <t>THIREAU Naël</t>
  </si>
  <si>
    <t>THOMY FERREIRA Cleia</t>
  </si>
  <si>
    <t>TIFAOUI Souheyl</t>
  </si>
  <si>
    <t>TRONCHET Sacha</t>
  </si>
  <si>
    <t>UGO TESSE Anaïs</t>
  </si>
  <si>
    <t>VAILLANT Chloe</t>
  </si>
  <si>
    <t>VAILLANT Jean-François</t>
  </si>
  <si>
    <t>VAUTHIER REDON Adèle</t>
  </si>
  <si>
    <t>VERROY Kaylee Rose</t>
  </si>
  <si>
    <t>YOUSFI Chaden</t>
  </si>
  <si>
    <t>ZOUIHRI Fatima</t>
  </si>
  <si>
    <t>Corentin + ?</t>
  </si>
  <si>
    <t>Réunion bureau</t>
  </si>
  <si>
    <t>ANDREAU</t>
  </si>
  <si>
    <t>Annaëlle</t>
  </si>
  <si>
    <t>24 Allée Constant  Feinte</t>
  </si>
  <si>
    <t>06 32 49 88 61</t>
  </si>
  <si>
    <t>jpduval53@wanadoo.fr</t>
  </si>
  <si>
    <t>GJOKA</t>
  </si>
  <si>
    <t>39 rue de Lanoe</t>
  </si>
  <si>
    <t>Bonchamp les laval</t>
  </si>
  <si>
    <t>07 83 07 68 10</t>
  </si>
  <si>
    <t>marjanarexha@gmail.com</t>
  </si>
  <si>
    <t>Ester</t>
  </si>
  <si>
    <t>39 rue de lanoe pierre</t>
  </si>
  <si>
    <t>Bon</t>
  </si>
  <si>
    <t>07 52 58 80 15</t>
  </si>
  <si>
    <t>MOUSSU-HENAFF</t>
  </si>
  <si>
    <t>Annwenn</t>
  </si>
  <si>
    <t>23 bis Kerlande</t>
  </si>
  <si>
    <t>Saint Vincent sur oust</t>
  </si>
  <si>
    <t>06 45 43 35 55</t>
  </si>
  <si>
    <t>rozenn.moussu@orange.fr</t>
  </si>
  <si>
    <t>06 76 54 88 73</t>
  </si>
  <si>
    <t>anne.vaguenez@neuf.fr</t>
  </si>
  <si>
    <t>Loisirs</t>
  </si>
  <si>
    <t>Benjamins St Nazaire</t>
  </si>
  <si>
    <t>Meeting LRSY</t>
  </si>
  <si>
    <r>
      <t xml:space="preserve">Meeting Allonnes / </t>
    </r>
    <r>
      <rPr>
        <b/>
        <sz val="11"/>
        <color rgb="FF00B050"/>
        <rFont val="Arial"/>
        <family val="2"/>
      </rPr>
      <t>Test EN</t>
    </r>
  </si>
  <si>
    <t>Pas de cours</t>
  </si>
  <si>
    <t>Anim LavalAgglo</t>
  </si>
  <si>
    <t>Anthonyn +</t>
  </si>
  <si>
    <t>Corentin +</t>
  </si>
  <si>
    <t>Fin des cours</t>
  </si>
  <si>
    <t>Réinscriptions</t>
  </si>
  <si>
    <t>Web confront U13 Angers</t>
  </si>
  <si>
    <t>Depart BJS Craon / Meeting du LAC / Coupe de France des Depart</t>
  </si>
  <si>
    <t>Depart BJS Craon / Coupe de France des Depart</t>
  </si>
  <si>
    <t>Finale IC Benj U13</t>
  </si>
  <si>
    <r>
      <t xml:space="preserve">Inter dep U13 ? </t>
    </r>
    <r>
      <rPr>
        <b/>
        <sz val="8"/>
        <color rgb="FF00B050"/>
        <rFont val="Arial"/>
        <family val="2"/>
      </rPr>
      <t>Fête du Club</t>
    </r>
    <r>
      <rPr>
        <b/>
        <sz val="8"/>
        <color rgb="FFFF0000"/>
        <rFont val="Arial"/>
        <family val="2"/>
      </rPr>
      <t xml:space="preserve"> ? Coupe de la ligue U11</t>
    </r>
  </si>
  <si>
    <t>Chinon</t>
  </si>
  <si>
    <t>Finale Régionale IC Benjamins</t>
  </si>
  <si>
    <t>Orléans</t>
  </si>
  <si>
    <t>Canet</t>
  </si>
  <si>
    <t>16 et 17 mai 2026</t>
  </si>
  <si>
    <t>La Roche Sur Yon</t>
  </si>
  <si>
    <t>Animation Piscine St Nicolas</t>
  </si>
  <si>
    <t>Saison 2026 - Mise à jour du 12/03/2026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</si>
</sst>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_);[Red]\(#,##0\ &quot;€&quot;\)"/>
    <numFmt numFmtId="164" formatCode="_ * #,##0_)\ &quot;€&quot;_ ;_ * \(#,##0\)\ &quot;€&quot;_ ;_ * &quot;-&quot;??_)\ &quot;€&quot;_ ;_ @_ "/>
  </numFmts>
  <fonts count="8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30"/>
      <name val="Arial"/>
      <family val="2"/>
    </font>
    <font>
      <b/>
      <sz val="36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1"/>
      <color rgb="FFCC0000"/>
      <name val="Arial"/>
      <family val="2"/>
    </font>
    <font>
      <sz val="7"/>
      <color rgb="FFCC0000"/>
      <name val="Arial"/>
      <family val="2"/>
    </font>
    <font>
      <b/>
      <sz val="11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00B050"/>
      <name val="Arial"/>
      <family val="2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color theme="1"/>
      <name val="Calibri (Corps)"/>
    </font>
    <font>
      <i/>
      <sz val="12"/>
      <color theme="1" tint="0.49998474074526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 (Corps)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b/>
      <sz val="14"/>
      <color rgb="FF0070C0"/>
      <name val="Calibri (Corps)"/>
    </font>
    <font>
      <b/>
      <sz val="14"/>
      <color theme="0" tint="-4.9989318521683403E-2"/>
      <name val="Calibri"/>
      <family val="2"/>
      <scheme val="minor"/>
    </font>
    <font>
      <i/>
      <sz val="14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Helvetica Neue"/>
      <family val="2"/>
    </font>
    <font>
      <sz val="10"/>
      <color rgb="FF000000"/>
      <name val="Helvetica Neue"/>
      <family val="2"/>
    </font>
    <font>
      <sz val="12"/>
      <color theme="1"/>
      <name val="Helvetica"/>
      <family val="2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2" tint="-0.249977111117893"/>
      <name val="Calibri"/>
      <family val="2"/>
      <scheme val="minor"/>
    </font>
    <font>
      <b/>
      <sz val="10"/>
      <color rgb="FF0432FF"/>
      <name val="Arial"/>
      <family val="2"/>
    </font>
    <font>
      <b/>
      <sz val="9"/>
      <color rgb="FFFF0000"/>
      <name val="Arial"/>
      <family val="2"/>
    </font>
    <font>
      <sz val="11"/>
      <color rgb="FF000000"/>
      <name val="Aptos Narrow"/>
      <family val="2"/>
    </font>
    <font>
      <sz val="12"/>
      <color rgb="FF000000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sz val="11"/>
      <color rgb="FFFF0000"/>
      <name val="Aptos Narrow"/>
      <family val="2"/>
    </font>
    <font>
      <b/>
      <sz val="11"/>
      <color rgb="FF000000"/>
      <name val="Aptos Narrow"/>
      <family val="2"/>
    </font>
    <font>
      <b/>
      <sz val="11"/>
      <color rgb="FFFF0000"/>
      <name val="Aptos Narrow"/>
    </font>
    <font>
      <i/>
      <sz val="10"/>
      <name val="Arial"/>
      <family val="2"/>
    </font>
    <font>
      <b/>
      <i/>
      <sz val="10"/>
      <color rgb="FF942093"/>
      <name val="Arial"/>
      <family val="2"/>
    </font>
    <font>
      <b/>
      <i/>
      <sz val="11"/>
      <color rgb="FF942093"/>
      <name val="Arial"/>
      <family val="2"/>
    </font>
    <font>
      <b/>
      <i/>
      <sz val="12"/>
      <color rgb="FF942093"/>
      <name val="Arial"/>
      <family val="2"/>
    </font>
    <font>
      <sz val="12"/>
      <color rgb="FFFF0000"/>
      <name val="Aptos Narrow"/>
      <family val="2"/>
    </font>
    <font>
      <sz val="7"/>
      <color rgb="FFFF0000"/>
      <name val="Arial"/>
      <family val="2"/>
    </font>
    <font>
      <sz val="12"/>
      <color rgb="FFFF0000"/>
      <name val="Calibri (Corps)"/>
    </font>
    <font>
      <b/>
      <sz val="12"/>
      <color rgb="FF00B05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1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color rgb="FF0432FF"/>
      <name val="Arial"/>
      <family val="2"/>
    </font>
    <font>
      <b/>
      <i/>
      <sz val="11"/>
      <color rgb="FF00B050"/>
      <name val="Arial"/>
      <family val="2"/>
    </font>
    <font>
      <b/>
      <sz val="8"/>
      <color rgb="FF00B05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883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rgb="FF76D6FF"/>
        <bgColor indexed="64"/>
      </patternFill>
    </fill>
    <fill>
      <patternFill patternType="solid">
        <fgColor rgb="FFFFD579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B4C7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5429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40" fillId="0" borderId="0" applyNumberFormat="0" applyFill="0" applyBorder="0" applyAlignment="0" applyProtection="0"/>
    <xf numFmtId="9" fontId="35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54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3" xfId="0" applyBorder="1"/>
    <xf numFmtId="0" fontId="4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3" xfId="0" applyFont="1" applyBorder="1"/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14" borderId="0" xfId="0" applyFill="1"/>
    <xf numFmtId="0" fontId="0" fillId="0" borderId="9" xfId="0" applyBorder="1"/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14" borderId="5" xfId="0" applyFill="1" applyBorder="1"/>
    <xf numFmtId="0" fontId="4" fillId="0" borderId="6" xfId="0" applyFont="1" applyBorder="1" applyAlignment="1">
      <alignment horizontal="center"/>
    </xf>
    <xf numFmtId="0" fontId="0" fillId="5" borderId="5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8" borderId="5" xfId="0" applyFill="1" applyBorder="1" applyAlignment="1">
      <alignment horizontal="left"/>
    </xf>
    <xf numFmtId="0" fontId="0" fillId="5" borderId="5" xfId="0" applyFill="1" applyBorder="1"/>
    <xf numFmtId="0" fontId="0" fillId="8" borderId="5" xfId="0" applyFill="1" applyBorder="1"/>
    <xf numFmtId="0" fontId="0" fillId="0" borderId="7" xfId="0" applyBorder="1"/>
    <xf numFmtId="0" fontId="0" fillId="14" borderId="5" xfId="0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3" fillId="16" borderId="1" xfId="0" applyFont="1" applyFill="1" applyBorder="1"/>
    <xf numFmtId="0" fontId="0" fillId="0" borderId="2" xfId="0" applyBorder="1"/>
    <xf numFmtId="0" fontId="0" fillId="0" borderId="8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13" borderId="7" xfId="0" applyFill="1" applyBorder="1"/>
    <xf numFmtId="0" fontId="0" fillId="6" borderId="5" xfId="0" applyFill="1" applyBorder="1"/>
    <xf numFmtId="0" fontId="0" fillId="8" borderId="12" xfId="0" applyFill="1" applyBorder="1"/>
    <xf numFmtId="0" fontId="0" fillId="0" borderId="14" xfId="0" applyBorder="1" applyAlignment="1">
      <alignment horizontal="left"/>
    </xf>
    <xf numFmtId="0" fontId="4" fillId="0" borderId="0" xfId="0" applyFont="1" applyAlignment="1">
      <alignment horizontal="center"/>
    </xf>
    <xf numFmtId="0" fontId="0" fillId="14" borderId="12" xfId="0" applyFill="1" applyBorder="1"/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0" fillId="8" borderId="7" xfId="0" applyFill="1" applyBorder="1" applyAlignment="1">
      <alignment horizontal="left"/>
    </xf>
    <xf numFmtId="0" fontId="4" fillId="0" borderId="6" xfId="0" applyFont="1" applyBorder="1"/>
    <xf numFmtId="0" fontId="0" fillId="0" borderId="10" xfId="0" applyBorder="1"/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0" xfId="0" applyFont="1"/>
    <xf numFmtId="0" fontId="1" fillId="2" borderId="0" xfId="0" applyFont="1" applyFill="1"/>
    <xf numFmtId="0" fontId="0" fillId="2" borderId="0" xfId="0" applyFill="1" applyAlignment="1">
      <alignment horizontal="left"/>
    </xf>
    <xf numFmtId="0" fontId="0" fillId="32" borderId="5" xfId="0" applyFill="1" applyBorder="1"/>
    <xf numFmtId="0" fontId="0" fillId="32" borderId="0" xfId="0" applyFill="1"/>
    <xf numFmtId="0" fontId="8" fillId="0" borderId="6" xfId="1" applyFont="1" applyBorder="1" applyAlignment="1">
      <alignment horizontal="left" vertical="top"/>
    </xf>
    <xf numFmtId="0" fontId="6" fillId="0" borderId="0" xfId="1"/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vertical="center"/>
    </xf>
    <xf numFmtId="0" fontId="13" fillId="0" borderId="13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right" vertical="center"/>
    </xf>
    <xf numFmtId="0" fontId="15" fillId="35" borderId="12" xfId="1" applyFont="1" applyFill="1" applyBorder="1" applyAlignment="1">
      <alignment horizontal="center" vertical="center"/>
    </xf>
    <xf numFmtId="0" fontId="15" fillId="35" borderId="13" xfId="1" applyFont="1" applyFill="1" applyBorder="1" applyAlignment="1">
      <alignment vertical="center"/>
    </xf>
    <xf numFmtId="0" fontId="16" fillId="35" borderId="13" xfId="1" applyFont="1" applyFill="1" applyBorder="1" applyAlignment="1">
      <alignment horizontal="left" vertical="center" wrapText="1"/>
    </xf>
    <xf numFmtId="0" fontId="14" fillId="0" borderId="13" xfId="1" applyFont="1" applyBorder="1" applyAlignment="1">
      <alignment horizontal="right" vertical="center"/>
    </xf>
    <xf numFmtId="0" fontId="14" fillId="35" borderId="4" xfId="1" applyFont="1" applyFill="1" applyBorder="1" applyAlignment="1">
      <alignment horizontal="right" vertical="center"/>
    </xf>
    <xf numFmtId="0" fontId="13" fillId="0" borderId="3" xfId="1" applyFont="1" applyBorder="1" applyAlignment="1">
      <alignment horizontal="left" vertical="center" wrapText="1"/>
    </xf>
    <xf numFmtId="0" fontId="12" fillId="39" borderId="10" xfId="1" applyFont="1" applyFill="1" applyBorder="1" applyAlignment="1">
      <alignment horizontal="center" vertical="center"/>
    </xf>
    <xf numFmtId="0" fontId="12" fillId="39" borderId="0" xfId="1" applyFont="1" applyFill="1" applyAlignment="1">
      <alignment vertical="center"/>
    </xf>
    <xf numFmtId="0" fontId="13" fillId="39" borderId="0" xfId="1" applyFont="1" applyFill="1" applyAlignment="1">
      <alignment vertical="center" wrapText="1"/>
    </xf>
    <xf numFmtId="0" fontId="12" fillId="39" borderId="12" xfId="1" applyFont="1" applyFill="1" applyBorder="1" applyAlignment="1">
      <alignment horizontal="center" vertical="center"/>
    </xf>
    <xf numFmtId="0" fontId="12" fillId="39" borderId="13" xfId="1" applyFont="1" applyFill="1" applyBorder="1" applyAlignment="1">
      <alignment vertical="center"/>
    </xf>
    <xf numFmtId="0" fontId="13" fillId="39" borderId="13" xfId="1" applyFont="1" applyFill="1" applyBorder="1" applyAlignment="1">
      <alignment vertical="center" wrapText="1"/>
    </xf>
    <xf numFmtId="0" fontId="12" fillId="39" borderId="11" xfId="1" applyFont="1" applyFill="1" applyBorder="1" applyAlignment="1">
      <alignment horizontal="center" vertical="center"/>
    </xf>
    <xf numFmtId="0" fontId="12" fillId="39" borderId="6" xfId="1" applyFont="1" applyFill="1" applyBorder="1" applyAlignment="1">
      <alignment vertical="center"/>
    </xf>
    <xf numFmtId="0" fontId="13" fillId="39" borderId="6" xfId="1" applyFont="1" applyFill="1" applyBorder="1" applyAlignment="1">
      <alignment vertical="center" wrapText="1"/>
    </xf>
    <xf numFmtId="0" fontId="6" fillId="0" borderId="3" xfId="2" applyFont="1" applyFill="1" applyBorder="1" applyAlignment="1" applyProtection="1">
      <alignment horizontal="left"/>
    </xf>
    <xf numFmtId="0" fontId="6" fillId="0" borderId="3" xfId="2" applyFont="1" applyFill="1" applyBorder="1" applyAlignment="1" applyProtection="1"/>
    <xf numFmtId="0" fontId="6" fillId="0" borderId="0" xfId="2" applyFont="1" applyFill="1" applyBorder="1" applyAlignment="1" applyProtection="1"/>
    <xf numFmtId="0" fontId="12" fillId="0" borderId="13" xfId="1" applyFont="1" applyBorder="1" applyAlignment="1">
      <alignment horizontal="center" vertical="center"/>
    </xf>
    <xf numFmtId="0" fontId="14" fillId="0" borderId="5" xfId="1" applyFont="1" applyBorder="1" applyAlignment="1">
      <alignment horizontal="right" vertical="center"/>
    </xf>
    <xf numFmtId="0" fontId="13" fillId="0" borderId="5" xfId="1" applyFont="1" applyBorder="1" applyAlignment="1">
      <alignment horizontal="left" vertical="center" wrapText="1"/>
    </xf>
    <xf numFmtId="0" fontId="16" fillId="35" borderId="5" xfId="1" applyFont="1" applyFill="1" applyBorder="1" applyAlignment="1">
      <alignment horizontal="left" vertical="center" wrapText="1"/>
    </xf>
    <xf numFmtId="0" fontId="14" fillId="35" borderId="13" xfId="1" applyFont="1" applyFill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6" fillId="0" borderId="13" xfId="0" applyFont="1" applyBorder="1" applyAlignment="1">
      <alignment horizontal="left" vertical="center"/>
    </xf>
    <xf numFmtId="0" fontId="20" fillId="0" borderId="4" xfId="0" applyFont="1" applyBorder="1" applyAlignment="1">
      <alignment horizontal="right" vertical="center"/>
    </xf>
    <xf numFmtId="0" fontId="6" fillId="0" borderId="3" xfId="2" applyFont="1" applyFill="1" applyBorder="1" applyAlignment="1" applyProtection="1">
      <alignment horizontal="left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13" fillId="39" borderId="5" xfId="1" applyFont="1" applyFill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right" vertical="center"/>
    </xf>
    <xf numFmtId="0" fontId="14" fillId="0" borderId="5" xfId="1" applyFont="1" applyBorder="1" applyAlignment="1">
      <alignment horizontal="left" vertical="center"/>
    </xf>
    <xf numFmtId="0" fontId="8" fillId="0" borderId="0" xfId="1" applyFont="1" applyAlignment="1">
      <alignment vertical="top"/>
    </xf>
    <xf numFmtId="0" fontId="14" fillId="0" borderId="5" xfId="1" applyFont="1" applyBorder="1" applyAlignment="1">
      <alignment vertical="center"/>
    </xf>
    <xf numFmtId="0" fontId="13" fillId="0" borderId="5" xfId="1" applyFont="1" applyBorder="1" applyAlignment="1">
      <alignment vertical="center" wrapText="1"/>
    </xf>
    <xf numFmtId="0" fontId="6" fillId="0" borderId="0" xfId="1" applyAlignment="1">
      <alignment horizontal="left"/>
    </xf>
    <xf numFmtId="0" fontId="12" fillId="27" borderId="12" xfId="1" applyFont="1" applyFill="1" applyBorder="1" applyAlignment="1">
      <alignment horizontal="center" vertical="center"/>
    </xf>
    <xf numFmtId="0" fontId="12" fillId="27" borderId="13" xfId="1" applyFont="1" applyFill="1" applyBorder="1" applyAlignment="1">
      <alignment vertical="center"/>
    </xf>
    <xf numFmtId="0" fontId="17" fillId="27" borderId="12" xfId="1" applyFont="1" applyFill="1" applyBorder="1" applyAlignment="1">
      <alignment horizontal="center" vertical="center"/>
    </xf>
    <xf numFmtId="0" fontId="17" fillId="27" borderId="13" xfId="1" applyFont="1" applyFill="1" applyBorder="1" applyAlignment="1">
      <alignment vertical="center"/>
    </xf>
    <xf numFmtId="0" fontId="15" fillId="27" borderId="12" xfId="1" applyFont="1" applyFill="1" applyBorder="1" applyAlignment="1">
      <alignment horizontal="center" vertical="center"/>
    </xf>
    <xf numFmtId="0" fontId="15" fillId="27" borderId="13" xfId="1" applyFont="1" applyFill="1" applyBorder="1" applyAlignment="1">
      <alignment vertical="center"/>
    </xf>
    <xf numFmtId="0" fontId="15" fillId="27" borderId="13" xfId="1" applyFont="1" applyFill="1" applyBorder="1" applyAlignment="1">
      <alignment horizontal="center" vertical="center"/>
    </xf>
    <xf numFmtId="0" fontId="12" fillId="27" borderId="13" xfId="1" applyFont="1" applyFill="1" applyBorder="1" applyAlignment="1">
      <alignment horizontal="center" vertical="center"/>
    </xf>
    <xf numFmtId="0" fontId="17" fillId="27" borderId="13" xfId="1" applyFont="1" applyFill="1" applyBorder="1" applyAlignment="1">
      <alignment horizontal="center" vertical="center"/>
    </xf>
    <xf numFmtId="0" fontId="14" fillId="35" borderId="5" xfId="1" applyFont="1" applyFill="1" applyBorder="1" applyAlignment="1">
      <alignment horizontal="left" vertical="center"/>
    </xf>
    <xf numFmtId="0" fontId="6" fillId="0" borderId="0" xfId="2" applyFont="1" applyFill="1" applyBorder="1" applyAlignment="1" applyProtection="1">
      <alignment horizontal="left"/>
    </xf>
    <xf numFmtId="0" fontId="6" fillId="27" borderId="12" xfId="0" applyFont="1" applyFill="1" applyBorder="1" applyAlignment="1">
      <alignment horizontal="center" vertical="center"/>
    </xf>
    <xf numFmtId="0" fontId="6" fillId="27" borderId="13" xfId="0" applyFont="1" applyFill="1" applyBorder="1" applyAlignment="1">
      <alignment vertical="center"/>
    </xf>
    <xf numFmtId="0" fontId="19" fillId="27" borderId="12" xfId="0" applyFont="1" applyFill="1" applyBorder="1" applyAlignment="1">
      <alignment horizontal="center" vertical="center"/>
    </xf>
    <xf numFmtId="0" fontId="19" fillId="27" borderId="13" xfId="0" applyFont="1" applyFill="1" applyBorder="1" applyAlignment="1">
      <alignment vertical="center"/>
    </xf>
    <xf numFmtId="0" fontId="17" fillId="37" borderId="12" xfId="0" applyFont="1" applyFill="1" applyBorder="1" applyAlignment="1">
      <alignment horizontal="center" vertical="center"/>
    </xf>
    <xf numFmtId="0" fontId="17" fillId="37" borderId="13" xfId="0" applyFont="1" applyFill="1" applyBorder="1" applyAlignment="1">
      <alignment vertical="center"/>
    </xf>
    <xf numFmtId="0" fontId="17" fillId="36" borderId="12" xfId="0" applyFont="1" applyFill="1" applyBorder="1" applyAlignment="1">
      <alignment horizontal="center" vertical="center"/>
    </xf>
    <xf numFmtId="0" fontId="17" fillId="36" borderId="13" xfId="0" applyFont="1" applyFill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5" fillId="35" borderId="12" xfId="0" applyFont="1" applyFill="1" applyBorder="1" applyAlignment="1">
      <alignment horizontal="center" vertical="center"/>
    </xf>
    <xf numFmtId="0" fontId="15" fillId="35" borderId="13" xfId="0" applyFont="1" applyFill="1" applyBorder="1" applyAlignment="1">
      <alignment vertical="center"/>
    </xf>
    <xf numFmtId="0" fontId="0" fillId="0" borderId="4" xfId="0" applyBorder="1"/>
    <xf numFmtId="0" fontId="6" fillId="0" borderId="5" xfId="1" applyBorder="1" applyAlignment="1">
      <alignment horizontal="left" vertical="center"/>
    </xf>
    <xf numFmtId="0" fontId="6" fillId="0" borderId="13" xfId="1" applyBorder="1" applyAlignment="1">
      <alignment horizontal="right" vertical="center"/>
    </xf>
    <xf numFmtId="0" fontId="6" fillId="0" borderId="5" xfId="1" applyBorder="1" applyAlignment="1">
      <alignment horizontal="left" vertical="center" wrapText="1"/>
    </xf>
    <xf numFmtId="0" fontId="6" fillId="0" borderId="13" xfId="1" applyBorder="1" applyAlignment="1">
      <alignment horizontal="left" vertical="center" wrapText="1"/>
    </xf>
    <xf numFmtId="0" fontId="6" fillId="39" borderId="5" xfId="1" applyFill="1" applyBorder="1" applyAlignment="1">
      <alignment horizontal="left" vertical="center" wrapText="1"/>
    </xf>
    <xf numFmtId="0" fontId="6" fillId="39" borderId="13" xfId="1" applyFill="1" applyBorder="1" applyAlignment="1">
      <alignment vertical="center" wrapText="1"/>
    </xf>
    <xf numFmtId="0" fontId="6" fillId="0" borderId="5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16" fontId="0" fillId="30" borderId="5" xfId="0" applyNumberFormat="1" applyFill="1" applyBorder="1"/>
    <xf numFmtId="16" fontId="0" fillId="5" borderId="5" xfId="0" applyNumberFormat="1" applyFill="1" applyBorder="1"/>
    <xf numFmtId="16" fontId="0" fillId="32" borderId="5" xfId="0" applyNumberFormat="1" applyFill="1" applyBorder="1"/>
    <xf numFmtId="16" fontId="0" fillId="8" borderId="5" xfId="0" applyNumberFormat="1" applyFill="1" applyBorder="1"/>
    <xf numFmtId="16" fontId="0" fillId="0" borderId="5" xfId="0" applyNumberFormat="1" applyBorder="1"/>
    <xf numFmtId="0" fontId="0" fillId="30" borderId="1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22" fillId="0" borderId="0" xfId="3"/>
    <xf numFmtId="0" fontId="22" fillId="0" borderId="0" xfId="3" applyAlignment="1">
      <alignment horizontal="right"/>
    </xf>
    <xf numFmtId="0" fontId="22" fillId="0" borderId="0" xfId="3" applyAlignment="1">
      <alignment horizontal="center"/>
    </xf>
    <xf numFmtId="0" fontId="23" fillId="30" borderId="7" xfId="3" applyFont="1" applyFill="1" applyBorder="1" applyAlignment="1">
      <alignment horizontal="center" vertical="center" wrapText="1"/>
    </xf>
    <xf numFmtId="0" fontId="22" fillId="0" borderId="0" xfId="3" applyAlignment="1">
      <alignment horizontal="center" wrapText="1"/>
    </xf>
    <xf numFmtId="0" fontId="22" fillId="0" borderId="0" xfId="3" applyAlignment="1">
      <alignment wrapText="1"/>
    </xf>
    <xf numFmtId="0" fontId="24" fillId="40" borderId="7" xfId="3" applyFont="1" applyFill="1" applyBorder="1" applyAlignment="1">
      <alignment horizontal="center" vertical="center" wrapText="1"/>
    </xf>
    <xf numFmtId="0" fontId="24" fillId="0" borderId="5" xfId="3" applyFont="1" applyBorder="1" applyAlignment="1">
      <alignment horizontal="center" vertical="center" wrapText="1"/>
    </xf>
    <xf numFmtId="0" fontId="24" fillId="0" borderId="12" xfId="3" applyFont="1" applyBorder="1" applyAlignment="1">
      <alignment horizontal="center" vertical="center" wrapText="1"/>
    </xf>
    <xf numFmtId="0" fontId="22" fillId="0" borderId="5" xfId="3" applyBorder="1" applyAlignment="1">
      <alignment horizontal="center"/>
    </xf>
    <xf numFmtId="0" fontId="25" fillId="0" borderId="5" xfId="3" applyFont="1" applyBorder="1" applyAlignment="1">
      <alignment horizontal="center"/>
    </xf>
    <xf numFmtId="0" fontId="26" fillId="17" borderId="5" xfId="3" applyFont="1" applyFill="1" applyBorder="1" applyAlignment="1">
      <alignment horizontal="center" vertical="center" wrapText="1"/>
    </xf>
    <xf numFmtId="0" fontId="26" fillId="0" borderId="5" xfId="3" applyFont="1" applyBorder="1" applyAlignment="1">
      <alignment horizontal="center" vertical="center" wrapText="1"/>
    </xf>
    <xf numFmtId="15" fontId="24" fillId="0" borderId="5" xfId="3" applyNumberFormat="1" applyFont="1" applyBorder="1" applyAlignment="1">
      <alignment horizontal="center" vertical="center" wrapText="1"/>
    </xf>
    <xf numFmtId="0" fontId="22" fillId="0" borderId="5" xfId="3" applyBorder="1"/>
    <xf numFmtId="0" fontId="24" fillId="40" borderId="5" xfId="3" applyFont="1" applyFill="1" applyBorder="1" applyAlignment="1">
      <alignment horizontal="center" vertical="center" wrapText="1"/>
    </xf>
    <xf numFmtId="0" fontId="26" fillId="0" borderId="12" xfId="3" applyFont="1" applyBorder="1" applyAlignment="1">
      <alignment horizontal="center" vertical="center" wrapText="1"/>
    </xf>
    <xf numFmtId="0" fontId="24" fillId="41" borderId="5" xfId="3" applyFont="1" applyFill="1" applyBorder="1" applyAlignment="1">
      <alignment horizontal="center" vertical="center" wrapText="1"/>
    </xf>
    <xf numFmtId="0" fontId="24" fillId="42" borderId="5" xfId="3" applyFont="1" applyFill="1" applyBorder="1" applyAlignment="1">
      <alignment horizontal="center" vertical="center" wrapText="1"/>
    </xf>
    <xf numFmtId="0" fontId="28" fillId="0" borderId="12" xfId="3" applyFont="1" applyBorder="1" applyAlignment="1">
      <alignment horizontal="center" vertical="center" wrapText="1"/>
    </xf>
    <xf numFmtId="0" fontId="26" fillId="43" borderId="5" xfId="3" applyFont="1" applyFill="1" applyBorder="1" applyAlignment="1">
      <alignment horizontal="center" vertical="center" wrapText="1"/>
    </xf>
    <xf numFmtId="0" fontId="24" fillId="31" borderId="5" xfId="3" applyFont="1" applyFill="1" applyBorder="1" applyAlignment="1">
      <alignment horizontal="center" vertical="center" wrapText="1"/>
    </xf>
    <xf numFmtId="15" fontId="26" fillId="0" borderId="5" xfId="3" applyNumberFormat="1" applyFont="1" applyBorder="1" applyAlignment="1">
      <alignment horizontal="center" vertical="center" wrapText="1"/>
    </xf>
    <xf numFmtId="0" fontId="24" fillId="0" borderId="5" xfId="3" applyFont="1" applyBorder="1" applyAlignment="1">
      <alignment horizontal="justify" vertical="center" wrapText="1"/>
    </xf>
    <xf numFmtId="0" fontId="24" fillId="20" borderId="5" xfId="3" applyFont="1" applyFill="1" applyBorder="1" applyAlignment="1">
      <alignment horizontal="center" vertical="center" wrapText="1"/>
    </xf>
    <xf numFmtId="0" fontId="30" fillId="2" borderId="5" xfId="3" applyFont="1" applyFill="1" applyBorder="1" applyAlignment="1">
      <alignment horizontal="center" vertical="center" wrapText="1"/>
    </xf>
    <xf numFmtId="0" fontId="24" fillId="44" borderId="5" xfId="3" applyFont="1" applyFill="1" applyBorder="1" applyAlignment="1">
      <alignment horizontal="center" vertical="center" wrapText="1"/>
    </xf>
    <xf numFmtId="0" fontId="0" fillId="29" borderId="5" xfId="0" applyFill="1" applyBorder="1"/>
    <xf numFmtId="0" fontId="6" fillId="30" borderId="13" xfId="0" applyFont="1" applyFill="1" applyBorder="1" applyAlignment="1">
      <alignment horizontal="left" vertical="center"/>
    </xf>
    <xf numFmtId="0" fontId="6" fillId="30" borderId="5" xfId="0" applyFont="1" applyFill="1" applyBorder="1" applyAlignment="1">
      <alignment horizontal="left" vertical="center"/>
    </xf>
    <xf numFmtId="0" fontId="21" fillId="30" borderId="13" xfId="1" applyFont="1" applyFill="1" applyBorder="1" applyAlignment="1">
      <alignment horizontal="left" vertical="center" wrapText="1"/>
    </xf>
    <xf numFmtId="0" fontId="17" fillId="30" borderId="12" xfId="1" applyFont="1" applyFill="1" applyBorder="1" applyAlignment="1">
      <alignment horizontal="center" vertical="center"/>
    </xf>
    <xf numFmtId="0" fontId="17" fillId="30" borderId="13" xfId="1" applyFont="1" applyFill="1" applyBorder="1" applyAlignment="1">
      <alignment vertical="center"/>
    </xf>
    <xf numFmtId="0" fontId="6" fillId="30" borderId="5" xfId="1" applyFill="1" applyBorder="1" applyAlignment="1">
      <alignment horizontal="left" vertical="center" wrapText="1"/>
    </xf>
    <xf numFmtId="0" fontId="6" fillId="30" borderId="13" xfId="1" applyFill="1" applyBorder="1" applyAlignment="1">
      <alignment horizontal="left" vertical="center" wrapText="1"/>
    </xf>
    <xf numFmtId="0" fontId="36" fillId="30" borderId="5" xfId="1" applyFont="1" applyFill="1" applyBorder="1" applyAlignment="1">
      <alignment horizontal="left" vertical="center" wrapText="1"/>
    </xf>
    <xf numFmtId="0" fontId="27" fillId="30" borderId="5" xfId="1" applyFont="1" applyFill="1" applyBorder="1" applyAlignment="1">
      <alignment horizontal="left" vertical="center" wrapText="1"/>
    </xf>
    <xf numFmtId="0" fontId="13" fillId="30" borderId="5" xfId="1" applyFont="1" applyFill="1" applyBorder="1" applyAlignment="1">
      <alignment horizontal="left" vertical="center" wrapText="1"/>
    </xf>
    <xf numFmtId="0" fontId="13" fillId="30" borderId="13" xfId="1" applyFont="1" applyFill="1" applyBorder="1" applyAlignment="1">
      <alignment horizontal="left" vertical="center" wrapText="1"/>
    </xf>
    <xf numFmtId="0" fontId="36" fillId="0" borderId="5" xfId="1" applyFont="1" applyBorder="1" applyAlignment="1">
      <alignment horizontal="left" vertical="center"/>
    </xf>
    <xf numFmtId="0" fontId="32" fillId="30" borderId="5" xfId="1" applyFont="1" applyFill="1" applyBorder="1" applyAlignment="1">
      <alignment horizontal="left" vertical="center" wrapText="1"/>
    </xf>
    <xf numFmtId="0" fontId="32" fillId="30" borderId="5" xfId="1" applyFont="1" applyFill="1" applyBorder="1" applyAlignment="1">
      <alignment vertical="center" wrapText="1"/>
    </xf>
    <xf numFmtId="0" fontId="13" fillId="30" borderId="5" xfId="1" applyFont="1" applyFill="1" applyBorder="1" applyAlignment="1">
      <alignment vertical="center" wrapText="1"/>
    </xf>
    <xf numFmtId="0" fontId="16" fillId="30" borderId="13" xfId="1" applyFont="1" applyFill="1" applyBorder="1" applyAlignment="1">
      <alignment horizontal="left" vertical="center" wrapText="1"/>
    </xf>
    <xf numFmtId="0" fontId="16" fillId="30" borderId="5" xfId="1" applyFont="1" applyFill="1" applyBorder="1" applyAlignment="1">
      <alignment vertical="center" wrapText="1"/>
    </xf>
    <xf numFmtId="0" fontId="15" fillId="30" borderId="12" xfId="1" applyFont="1" applyFill="1" applyBorder="1" applyAlignment="1">
      <alignment horizontal="center" vertical="center"/>
    </xf>
    <xf numFmtId="0" fontId="15" fillId="30" borderId="13" xfId="1" applyFont="1" applyFill="1" applyBorder="1" applyAlignment="1">
      <alignment vertical="center"/>
    </xf>
    <xf numFmtId="0" fontId="33" fillId="30" borderId="5" xfId="1" applyFont="1" applyFill="1" applyBorder="1" applyAlignment="1">
      <alignment vertical="center" wrapText="1"/>
    </xf>
    <xf numFmtId="0" fontId="16" fillId="30" borderId="5" xfId="1" applyFont="1" applyFill="1" applyBorder="1" applyAlignment="1">
      <alignment horizontal="left" vertical="center" wrapText="1"/>
    </xf>
    <xf numFmtId="0" fontId="17" fillId="30" borderId="13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18" borderId="12" xfId="0" applyFont="1" applyFill="1" applyBorder="1" applyAlignment="1">
      <alignment horizontal="left"/>
    </xf>
    <xf numFmtId="0" fontId="4" fillId="19" borderId="12" xfId="0" applyFont="1" applyFill="1" applyBorder="1" applyAlignment="1">
      <alignment horizontal="left"/>
    </xf>
    <xf numFmtId="0" fontId="4" fillId="26" borderId="14" xfId="0" applyFont="1" applyFill="1" applyBorder="1" applyAlignment="1">
      <alignment horizontal="left"/>
    </xf>
    <xf numFmtId="0" fontId="4" fillId="11" borderId="12" xfId="0" applyFont="1" applyFill="1" applyBorder="1" applyAlignment="1">
      <alignment horizontal="left"/>
    </xf>
    <xf numFmtId="0" fontId="0" fillId="23" borderId="5" xfId="0" applyFill="1" applyBorder="1"/>
    <xf numFmtId="0" fontId="0" fillId="24" borderId="5" xfId="0" applyFill="1" applyBorder="1"/>
    <xf numFmtId="0" fontId="0" fillId="45" borderId="5" xfId="0" applyFill="1" applyBorder="1"/>
    <xf numFmtId="0" fontId="0" fillId="27" borderId="5" xfId="0" applyFill="1" applyBorder="1"/>
    <xf numFmtId="0" fontId="0" fillId="8" borderId="7" xfId="0" applyFill="1" applyBorder="1"/>
    <xf numFmtId="0" fontId="0" fillId="17" borderId="12" xfId="0" applyFill="1" applyBorder="1"/>
    <xf numFmtId="0" fontId="0" fillId="21" borderId="12" xfId="0" applyFill="1" applyBorder="1"/>
    <xf numFmtId="0" fontId="0" fillId="49" borderId="12" xfId="0" applyFill="1" applyBorder="1"/>
    <xf numFmtId="0" fontId="0" fillId="27" borderId="12" xfId="0" applyFill="1" applyBorder="1"/>
    <xf numFmtId="0" fontId="0" fillId="27" borderId="7" xfId="0" applyFill="1" applyBorder="1"/>
    <xf numFmtId="0" fontId="1" fillId="14" borderId="5" xfId="0" applyFont="1" applyFill="1" applyBorder="1"/>
    <xf numFmtId="0" fontId="1" fillId="14" borderId="5" xfId="0" applyFont="1" applyFill="1" applyBorder="1" applyAlignment="1">
      <alignment horizontal="left"/>
    </xf>
    <xf numFmtId="0" fontId="0" fillId="6" borderId="1" xfId="0" applyFill="1" applyBorder="1"/>
    <xf numFmtId="0" fontId="0" fillId="49" borderId="14" xfId="0" applyFill="1" applyBorder="1"/>
    <xf numFmtId="0" fontId="0" fillId="47" borderId="5" xfId="0" applyFill="1" applyBorder="1"/>
    <xf numFmtId="0" fontId="0" fillId="50" borderId="5" xfId="0" applyFill="1" applyBorder="1"/>
    <xf numFmtId="0" fontId="0" fillId="48" borderId="5" xfId="0" applyFill="1" applyBorder="1"/>
    <xf numFmtId="0" fontId="0" fillId="51" borderId="5" xfId="0" applyFill="1" applyBorder="1"/>
    <xf numFmtId="0" fontId="0" fillId="46" borderId="5" xfId="0" applyFill="1" applyBorder="1"/>
    <xf numFmtId="0" fontId="0" fillId="0" borderId="12" xfId="0" applyBorder="1" applyAlignment="1">
      <alignment horizontal="left"/>
    </xf>
    <xf numFmtId="0" fontId="0" fillId="0" borderId="12" xfId="0" applyBorder="1"/>
    <xf numFmtId="0" fontId="0" fillId="2" borderId="12" xfId="0" applyFill="1" applyBorder="1"/>
    <xf numFmtId="0" fontId="0" fillId="6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52" borderId="12" xfId="0" applyFill="1" applyBorder="1"/>
    <xf numFmtId="0" fontId="0" fillId="0" borderId="11" xfId="0" applyBorder="1"/>
    <xf numFmtId="0" fontId="38" fillId="0" borderId="5" xfId="0" applyFont="1" applyBorder="1"/>
    <xf numFmtId="0" fontId="39" fillId="0" borderId="5" xfId="0" applyFont="1" applyBorder="1"/>
    <xf numFmtId="0" fontId="39" fillId="0" borderId="0" xfId="0" applyFont="1"/>
    <xf numFmtId="0" fontId="1" fillId="0" borderId="5" xfId="0" applyFont="1" applyBorder="1"/>
    <xf numFmtId="0" fontId="38" fillId="0" borderId="0" xfId="0" applyFont="1"/>
    <xf numFmtId="0" fontId="0" fillId="13" borderId="0" xfId="0" applyFill="1"/>
    <xf numFmtId="0" fontId="44" fillId="13" borderId="0" xfId="0" applyFont="1" applyFill="1"/>
    <xf numFmtId="0" fontId="43" fillId="13" borderId="0" xfId="0" applyFont="1" applyFill="1"/>
    <xf numFmtId="0" fontId="43" fillId="13" borderId="0" xfId="0" applyFont="1" applyFill="1" applyAlignment="1">
      <alignment horizontal="center"/>
    </xf>
    <xf numFmtId="0" fontId="46" fillId="4" borderId="5" xfId="0" applyFont="1" applyFill="1" applyBorder="1" applyAlignment="1">
      <alignment horizontal="center" vertical="center" wrapText="1"/>
    </xf>
    <xf numFmtId="0" fontId="46" fillId="4" borderId="4" xfId="0" applyFont="1" applyFill="1" applyBorder="1" applyAlignment="1">
      <alignment horizontal="center" vertical="center" wrapText="1"/>
    </xf>
    <xf numFmtId="0" fontId="44" fillId="0" borderId="0" xfId="0" applyFont="1"/>
    <xf numFmtId="0" fontId="46" fillId="0" borderId="10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6" fontId="46" fillId="0" borderId="8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left" vertical="center"/>
    </xf>
    <xf numFmtId="0" fontId="43" fillId="0" borderId="10" xfId="0" applyFont="1" applyBorder="1"/>
    <xf numFmtId="0" fontId="43" fillId="0" borderId="15" xfId="0" applyFont="1" applyBorder="1" applyAlignment="1">
      <alignment horizontal="center"/>
    </xf>
    <xf numFmtId="0" fontId="51" fillId="0" borderId="9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46" fillId="0" borderId="12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164" fontId="46" fillId="0" borderId="8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53" fillId="0" borderId="9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54" fillId="54" borderId="0" xfId="0" applyFont="1" applyFill="1" applyAlignment="1">
      <alignment vertical="center"/>
    </xf>
    <xf numFmtId="0" fontId="46" fillId="54" borderId="15" xfId="0" applyFont="1" applyFill="1" applyBorder="1" applyAlignment="1">
      <alignment horizontal="center" vertical="center" wrapText="1"/>
    </xf>
    <xf numFmtId="0" fontId="48" fillId="54" borderId="9" xfId="0" applyFont="1" applyFill="1" applyBorder="1" applyAlignment="1">
      <alignment horizontal="center" vertical="center" wrapText="1"/>
    </xf>
    <xf numFmtId="164" fontId="46" fillId="54" borderId="9" xfId="0" applyNumberFormat="1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/>
    </xf>
    <xf numFmtId="0" fontId="43" fillId="0" borderId="15" xfId="0" applyFont="1" applyBorder="1"/>
    <xf numFmtId="0" fontId="43" fillId="0" borderId="9" xfId="0" applyFont="1" applyBorder="1"/>
    <xf numFmtId="0" fontId="43" fillId="0" borderId="9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3" fillId="0" borderId="10" xfId="0" applyFont="1" applyBorder="1" applyAlignment="1">
      <alignment horizontal="center"/>
    </xf>
    <xf numFmtId="0" fontId="45" fillId="13" borderId="0" xfId="0" applyFont="1" applyFill="1"/>
    <xf numFmtId="0" fontId="55" fillId="13" borderId="0" xfId="0" applyFont="1" applyFill="1"/>
    <xf numFmtId="0" fontId="56" fillId="13" borderId="0" xfId="0" applyFont="1" applyFill="1"/>
    <xf numFmtId="0" fontId="22" fillId="13" borderId="0" xfId="0" applyFont="1" applyFill="1"/>
    <xf numFmtId="0" fontId="56" fillId="13" borderId="0" xfId="0" applyFont="1" applyFill="1" applyAlignment="1">
      <alignment horizontal="center"/>
    </xf>
    <xf numFmtId="0" fontId="1" fillId="14" borderId="12" xfId="0" applyFont="1" applyFill="1" applyBorder="1"/>
    <xf numFmtId="0" fontId="0" fillId="43" borderId="7" xfId="0" applyFill="1" applyBorder="1"/>
    <xf numFmtId="0" fontId="57" fillId="2" borderId="0" xfId="0" applyFont="1" applyFill="1"/>
    <xf numFmtId="0" fontId="0" fillId="2" borderId="0" xfId="0" applyFill="1"/>
    <xf numFmtId="0" fontId="57" fillId="0" borderId="0" xfId="0" applyFont="1"/>
    <xf numFmtId="0" fontId="58" fillId="0" borderId="0" xfId="0" applyFont="1"/>
    <xf numFmtId="0" fontId="59" fillId="0" borderId="0" xfId="0" applyFont="1"/>
    <xf numFmtId="14" fontId="58" fillId="0" borderId="0" xfId="0" applyNumberFormat="1" applyFont="1"/>
    <xf numFmtId="0" fontId="41" fillId="0" borderId="0" xfId="0" applyFont="1"/>
    <xf numFmtId="0" fontId="60" fillId="0" borderId="0" xfId="0" applyFont="1"/>
    <xf numFmtId="0" fontId="31" fillId="56" borderId="14" xfId="0" applyFont="1" applyFill="1" applyBorder="1" applyAlignment="1">
      <alignment wrapText="1"/>
    </xf>
    <xf numFmtId="0" fontId="31" fillId="2" borderId="14" xfId="0" applyFont="1" applyFill="1" applyBorder="1" applyAlignment="1">
      <alignment wrapText="1"/>
    </xf>
    <xf numFmtId="0" fontId="31" fillId="2" borderId="2" xfId="0" applyFont="1" applyFill="1" applyBorder="1" applyAlignment="1">
      <alignment wrapText="1"/>
    </xf>
    <xf numFmtId="0" fontId="61" fillId="22" borderId="5" xfId="0" applyFont="1" applyFill="1" applyBorder="1" applyAlignment="1">
      <alignment horizontal="left" vertical="center"/>
    </xf>
    <xf numFmtId="0" fontId="61" fillId="22" borderId="5" xfId="0" applyFont="1" applyFill="1" applyBorder="1" applyAlignment="1">
      <alignment horizontal="right" vertical="center"/>
    </xf>
    <xf numFmtId="0" fontId="61" fillId="22" borderId="12" xfId="0" applyFont="1" applyFill="1" applyBorder="1" applyAlignment="1">
      <alignment horizontal="right" vertical="center"/>
    </xf>
    <xf numFmtId="0" fontId="61" fillId="22" borderId="4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2" fillId="57" borderId="12" xfId="0" applyFont="1" applyFill="1" applyBorder="1"/>
    <xf numFmtId="0" fontId="22" fillId="0" borderId="12" xfId="0" applyFont="1" applyBorder="1"/>
    <xf numFmtId="0" fontId="22" fillId="0" borderId="4" xfId="0" applyFont="1" applyBorder="1"/>
    <xf numFmtId="0" fontId="22" fillId="5" borderId="12" xfId="0" applyFont="1" applyFill="1" applyBorder="1"/>
    <xf numFmtId="0" fontId="25" fillId="0" borderId="4" xfId="0" applyFont="1" applyBorder="1"/>
    <xf numFmtId="0" fontId="31" fillId="58" borderId="5" xfId="0" applyFont="1" applyFill="1" applyBorder="1" applyAlignment="1">
      <alignment vertical="center"/>
    </xf>
    <xf numFmtId="0" fontId="31" fillId="58" borderId="12" xfId="0" applyFont="1" applyFill="1" applyBorder="1" applyAlignment="1">
      <alignment vertical="center"/>
    </xf>
    <xf numFmtId="0" fontId="31" fillId="58" borderId="4" xfId="0" applyFont="1" applyFill="1" applyBorder="1" applyAlignment="1">
      <alignment vertical="center"/>
    </xf>
    <xf numFmtId="0" fontId="22" fillId="59" borderId="5" xfId="0" applyFont="1" applyFill="1" applyBorder="1"/>
    <xf numFmtId="0" fontId="22" fillId="0" borderId="5" xfId="0" applyFont="1" applyBorder="1"/>
    <xf numFmtId="1" fontId="22" fillId="0" borderId="5" xfId="0" applyNumberFormat="1" applyFont="1" applyBorder="1"/>
    <xf numFmtId="1" fontId="22" fillId="0" borderId="12" xfId="0" applyNumberFormat="1" applyFont="1" applyBorder="1"/>
    <xf numFmtId="1" fontId="22" fillId="0" borderId="4" xfId="0" applyNumberFormat="1" applyFont="1" applyBorder="1"/>
    <xf numFmtId="0" fontId="31" fillId="20" borderId="5" xfId="0" applyFont="1" applyFill="1" applyBorder="1" applyAlignment="1">
      <alignment horizontal="left" vertical="center"/>
    </xf>
    <xf numFmtId="0" fontId="31" fillId="20" borderId="5" xfId="0" applyFont="1" applyFill="1" applyBorder="1" applyAlignment="1">
      <alignment horizontal="right" vertical="center"/>
    </xf>
    <xf numFmtId="1" fontId="31" fillId="20" borderId="12" xfId="0" applyNumberFormat="1" applyFont="1" applyFill="1" applyBorder="1" applyAlignment="1">
      <alignment horizontal="right" vertical="center"/>
    </xf>
    <xf numFmtId="0" fontId="31" fillId="20" borderId="12" xfId="0" applyFont="1" applyFill="1" applyBorder="1" applyAlignment="1">
      <alignment horizontal="right" vertical="center"/>
    </xf>
    <xf numFmtId="1" fontId="31" fillId="20" borderId="4" xfId="0" applyNumberFormat="1" applyFont="1" applyFill="1" applyBorder="1" applyAlignment="1">
      <alignment horizontal="right" vertical="center"/>
    </xf>
    <xf numFmtId="0" fontId="31" fillId="59" borderId="12" xfId="0" applyFont="1" applyFill="1" applyBorder="1"/>
    <xf numFmtId="0" fontId="31" fillId="0" borderId="12" xfId="0" applyFont="1" applyBorder="1"/>
    <xf numFmtId="1" fontId="31" fillId="0" borderId="12" xfId="0" applyNumberFormat="1" applyFont="1" applyBorder="1"/>
    <xf numFmtId="1" fontId="31" fillId="0" borderId="4" xfId="0" applyNumberFormat="1" applyFont="1" applyBorder="1"/>
    <xf numFmtId="0" fontId="31" fillId="30" borderId="7" xfId="0" applyFont="1" applyFill="1" applyBorder="1"/>
    <xf numFmtId="0" fontId="31" fillId="30" borderId="11" xfId="0" applyFont="1" applyFill="1" applyBorder="1"/>
    <xf numFmtId="0" fontId="31" fillId="30" borderId="8" xfId="0" applyFont="1" applyFill="1" applyBorder="1"/>
    <xf numFmtId="0" fontId="22" fillId="0" borderId="0" xfId="0" applyFont="1"/>
    <xf numFmtId="0" fontId="22" fillId="60" borderId="5" xfId="0" applyFont="1" applyFill="1" applyBorder="1"/>
    <xf numFmtId="0" fontId="3" fillId="61" borderId="5" xfId="0" applyFont="1" applyFill="1" applyBorder="1"/>
    <xf numFmtId="0" fontId="3" fillId="61" borderId="12" xfId="0" applyFont="1" applyFill="1" applyBorder="1"/>
    <xf numFmtId="0" fontId="3" fillId="61" borderId="4" xfId="0" applyFont="1" applyFill="1" applyBorder="1"/>
    <xf numFmtId="9" fontId="62" fillId="0" borderId="0" xfId="5" applyFont="1"/>
    <xf numFmtId="9" fontId="0" fillId="0" borderId="0" xfId="5" applyFont="1"/>
    <xf numFmtId="0" fontId="40" fillId="0" borderId="0" xfId="6"/>
    <xf numFmtId="0" fontId="0" fillId="0" borderId="0" xfId="0" pivotButton="1"/>
    <xf numFmtId="0" fontId="41" fillId="0" borderId="5" xfId="0" applyFont="1" applyBorder="1"/>
    <xf numFmtId="0" fontId="13" fillId="0" borderId="4" xfId="1" applyFont="1" applyBorder="1" applyAlignment="1">
      <alignment horizontal="left" vertical="center" wrapText="1"/>
    </xf>
    <xf numFmtId="0" fontId="13" fillId="30" borderId="4" xfId="1" applyFont="1" applyFill="1" applyBorder="1" applyAlignment="1">
      <alignment horizontal="left" vertical="center" wrapText="1"/>
    </xf>
    <xf numFmtId="0" fontId="30" fillId="30" borderId="5" xfId="1" applyFont="1" applyFill="1" applyBorder="1" applyAlignment="1">
      <alignment horizontal="left" vertical="center" wrapText="1"/>
    </xf>
    <xf numFmtId="0" fontId="63" fillId="30" borderId="5" xfId="1" applyFont="1" applyFill="1" applyBorder="1" applyAlignment="1">
      <alignment horizontal="left" vertical="center" wrapText="1"/>
    </xf>
    <xf numFmtId="0" fontId="36" fillId="30" borderId="5" xfId="1" applyFont="1" applyFill="1" applyBorder="1" applyAlignment="1">
      <alignment vertical="center" wrapText="1"/>
    </xf>
    <xf numFmtId="0" fontId="64" fillId="30" borderId="5" xfId="1" applyFont="1" applyFill="1" applyBorder="1" applyAlignment="1">
      <alignment horizontal="left" vertical="center" wrapText="1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7" fillId="0" borderId="0" xfId="0" applyFont="1" applyAlignment="1">
      <alignment horizontal="center"/>
    </xf>
    <xf numFmtId="0" fontId="68" fillId="0" borderId="0" xfId="0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0" fontId="27" fillId="0" borderId="5" xfId="1" applyFont="1" applyBorder="1" applyAlignment="1">
      <alignment horizontal="left" vertical="center"/>
    </xf>
    <xf numFmtId="0" fontId="63" fillId="30" borderId="5" xfId="1" applyFont="1" applyFill="1" applyBorder="1" applyAlignment="1">
      <alignment horizontal="right" vertical="center" wrapText="1"/>
    </xf>
    <xf numFmtId="0" fontId="13" fillId="30" borderId="13" xfId="1" applyFont="1" applyFill="1" applyBorder="1" applyAlignment="1">
      <alignment horizontal="right" vertical="center" wrapText="1"/>
    </xf>
    <xf numFmtId="0" fontId="13" fillId="0" borderId="13" xfId="1" applyFont="1" applyBorder="1" applyAlignment="1">
      <alignment horizontal="right" vertical="center" wrapText="1"/>
    </xf>
    <xf numFmtId="0" fontId="6" fillId="30" borderId="13" xfId="1" applyFill="1" applyBorder="1" applyAlignment="1">
      <alignment horizontal="right" vertical="center" wrapText="1"/>
    </xf>
    <xf numFmtId="0" fontId="63" fillId="30" borderId="13" xfId="1" applyFont="1" applyFill="1" applyBorder="1" applyAlignment="1">
      <alignment horizontal="right" vertical="center" wrapText="1"/>
    </xf>
    <xf numFmtId="0" fontId="72" fillId="30" borderId="13" xfId="1" applyFont="1" applyFill="1" applyBorder="1" applyAlignment="1">
      <alignment horizontal="right" vertical="center" wrapText="1"/>
    </xf>
    <xf numFmtId="0" fontId="6" fillId="30" borderId="5" xfId="1" applyFill="1" applyBorder="1" applyAlignment="1">
      <alignment horizontal="right" vertical="center" wrapText="1"/>
    </xf>
    <xf numFmtId="0" fontId="13" fillId="0" borderId="5" xfId="1" applyFont="1" applyBorder="1" applyAlignment="1">
      <alignment horizontal="right" vertical="center" wrapText="1"/>
    </xf>
    <xf numFmtId="0" fontId="64" fillId="0" borderId="5" xfId="1" applyFont="1" applyBorder="1" applyAlignment="1">
      <alignment horizontal="left" vertical="center" wrapText="1"/>
    </xf>
    <xf numFmtId="0" fontId="73" fillId="0" borderId="5" xfId="1" applyFont="1" applyBorder="1" applyAlignment="1">
      <alignment horizontal="left" vertical="center" wrapText="1"/>
    </xf>
    <xf numFmtId="0" fontId="74" fillId="0" borderId="5" xfId="1" applyFont="1" applyBorder="1" applyAlignment="1">
      <alignment horizontal="left" vertical="center" wrapText="1"/>
    </xf>
    <xf numFmtId="0" fontId="75" fillId="0" borderId="5" xfId="1" applyFont="1" applyBorder="1" applyAlignment="1">
      <alignment vertical="center" wrapText="1"/>
    </xf>
    <xf numFmtId="0" fontId="34" fillId="30" borderId="5" xfId="1" applyFont="1" applyFill="1" applyBorder="1" applyAlignment="1">
      <alignment vertical="center" wrapText="1"/>
    </xf>
    <xf numFmtId="0" fontId="34" fillId="30" borderId="5" xfId="1" applyFont="1" applyFill="1" applyBorder="1" applyAlignment="1">
      <alignment horizontal="left" vertical="center" wrapText="1"/>
    </xf>
    <xf numFmtId="16" fontId="24" fillId="0" borderId="5" xfId="3" applyNumberFormat="1" applyFont="1" applyBorder="1" applyAlignment="1">
      <alignment horizontal="center" vertical="center" wrapText="1"/>
    </xf>
    <xf numFmtId="0" fontId="41" fillId="2" borderId="0" xfId="0" applyFont="1" applyFill="1"/>
    <xf numFmtId="0" fontId="76" fillId="0" borderId="0" xfId="0" applyFont="1"/>
    <xf numFmtId="0" fontId="41" fillId="0" borderId="12" xfId="0" applyFont="1" applyBorder="1"/>
    <xf numFmtId="0" fontId="0" fillId="0" borderId="15" xfId="0" applyBorder="1" applyAlignment="1">
      <alignment horizontal="left"/>
    </xf>
    <xf numFmtId="0" fontId="77" fillId="0" borderId="5" xfId="1" applyFont="1" applyBorder="1" applyAlignment="1">
      <alignment horizontal="left" vertical="center" wrapText="1"/>
    </xf>
    <xf numFmtId="0" fontId="41" fillId="5" borderId="5" xfId="0" applyFont="1" applyFill="1" applyBorder="1" applyAlignment="1">
      <alignment horizontal="left"/>
    </xf>
    <xf numFmtId="0" fontId="41" fillId="27" borderId="12" xfId="0" applyFont="1" applyFill="1" applyBorder="1"/>
    <xf numFmtId="0" fontId="41" fillId="27" borderId="5" xfId="0" applyFont="1" applyFill="1" applyBorder="1"/>
    <xf numFmtId="0" fontId="79" fillId="30" borderId="5" xfId="1" applyFont="1" applyFill="1" applyBorder="1" applyAlignment="1">
      <alignment horizontal="left" vertical="center" wrapText="1"/>
    </xf>
    <xf numFmtId="0" fontId="80" fillId="30" borderId="5" xfId="1" applyFont="1" applyFill="1" applyBorder="1" applyAlignment="1">
      <alignment horizontal="left" vertical="center" wrapText="1"/>
    </xf>
    <xf numFmtId="0" fontId="81" fillId="30" borderId="5" xfId="1" applyFont="1" applyFill="1" applyBorder="1" applyAlignment="1">
      <alignment horizontal="left" vertical="center" wrapText="1"/>
    </xf>
    <xf numFmtId="0" fontId="32" fillId="0" borderId="5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/>
    </xf>
    <xf numFmtId="0" fontId="36" fillId="0" borderId="5" xfId="1" applyFont="1" applyBorder="1" applyAlignment="1">
      <alignment horizontal="left" vertical="center" wrapText="1"/>
    </xf>
    <xf numFmtId="0" fontId="22" fillId="0" borderId="5" xfId="3" applyBorder="1" applyAlignment="1">
      <alignment vertical="center"/>
    </xf>
    <xf numFmtId="0" fontId="22" fillId="0" borderId="5" xfId="3" applyBorder="1" applyAlignment="1">
      <alignment horizontal="center" vertical="center"/>
    </xf>
    <xf numFmtId="0" fontId="25" fillId="0" borderId="5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 wrapText="1"/>
    </xf>
    <xf numFmtId="0" fontId="82" fillId="30" borderId="5" xfId="1" applyFont="1" applyFill="1" applyBorder="1" applyAlignment="1">
      <alignment horizontal="left" vertical="center" wrapText="1"/>
    </xf>
    <xf numFmtId="0" fontId="24" fillId="2" borderId="5" xfId="3" applyFont="1" applyFill="1" applyBorder="1" applyAlignment="1">
      <alignment horizontal="center" vertical="center" wrapText="1"/>
    </xf>
    <xf numFmtId="0" fontId="19" fillId="0" borderId="5" xfId="1" applyFont="1" applyBorder="1" applyAlignment="1">
      <alignment horizontal="left" vertical="center" wrapText="1"/>
    </xf>
    <xf numFmtId="0" fontId="63" fillId="0" borderId="5" xfId="1" applyFont="1" applyBorder="1" applyAlignment="1">
      <alignment horizontal="left" vertical="center" wrapText="1"/>
    </xf>
    <xf numFmtId="0" fontId="46" fillId="11" borderId="0" xfId="0" applyFont="1" applyFill="1" applyAlignment="1">
      <alignment horizontal="center" vertical="center" wrapText="1"/>
    </xf>
    <xf numFmtId="0" fontId="42" fillId="13" borderId="12" xfId="0" applyFont="1" applyFill="1" applyBorder="1" applyAlignment="1">
      <alignment horizontal="center" vertical="center"/>
    </xf>
    <xf numFmtId="0" fontId="42" fillId="13" borderId="13" xfId="0" applyFont="1" applyFill="1" applyBorder="1" applyAlignment="1">
      <alignment horizontal="center" vertical="center"/>
    </xf>
    <xf numFmtId="0" fontId="42" fillId="13" borderId="4" xfId="0" applyFont="1" applyFill="1" applyBorder="1" applyAlignment="1">
      <alignment horizontal="center" vertical="center"/>
    </xf>
    <xf numFmtId="0" fontId="43" fillId="13" borderId="0" xfId="0" applyFont="1" applyFill="1" applyAlignment="1">
      <alignment horizontal="center" vertical="center" wrapText="1"/>
    </xf>
    <xf numFmtId="0" fontId="45" fillId="13" borderId="0" xfId="0" applyFont="1" applyFill="1" applyAlignment="1">
      <alignment horizontal="center" vertical="center"/>
    </xf>
    <xf numFmtId="0" fontId="49" fillId="10" borderId="0" xfId="0" applyFont="1" applyFill="1" applyAlignment="1">
      <alignment horizontal="center" vertical="center"/>
    </xf>
    <xf numFmtId="0" fontId="46" fillId="55" borderId="0" xfId="0" applyFont="1" applyFill="1" applyAlignment="1">
      <alignment horizontal="center" vertic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29" borderId="12" xfId="0" applyFill="1" applyBorder="1" applyAlignment="1">
      <alignment horizontal="center"/>
    </xf>
    <xf numFmtId="0" fontId="0" fillId="29" borderId="13" xfId="0" applyFill="1" applyBorder="1" applyAlignment="1">
      <alignment horizontal="center"/>
    </xf>
    <xf numFmtId="0" fontId="0" fillId="29" borderId="4" xfId="0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12" borderId="12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0" fillId="14" borderId="12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4" fillId="28" borderId="5" xfId="0" applyFont="1" applyFill="1" applyBorder="1" applyAlignment="1">
      <alignment horizontal="center"/>
    </xf>
    <xf numFmtId="0" fontId="4" fillId="27" borderId="5" xfId="0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31" borderId="9" xfId="0" applyFill="1" applyBorder="1" applyAlignment="1">
      <alignment horizontal="center" wrapText="1"/>
    </xf>
    <xf numFmtId="0" fontId="0" fillId="31" borderId="8" xfId="0" applyFill="1" applyBorder="1" applyAlignment="1">
      <alignment horizontal="center" wrapText="1"/>
    </xf>
    <xf numFmtId="0" fontId="4" fillId="11" borderId="12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18" borderId="12" xfId="0" applyFont="1" applyFill="1" applyBorder="1" applyAlignment="1">
      <alignment horizontal="center"/>
    </xf>
    <xf numFmtId="0" fontId="4" fillId="18" borderId="13" xfId="0" applyFont="1" applyFill="1" applyBorder="1" applyAlignment="1">
      <alignment horizontal="center"/>
    </xf>
    <xf numFmtId="0" fontId="4" fillId="18" borderId="4" xfId="0" applyFont="1" applyFill="1" applyBorder="1" applyAlignment="1">
      <alignment horizontal="center"/>
    </xf>
    <xf numFmtId="0" fontId="4" fillId="19" borderId="12" xfId="0" applyFont="1" applyFill="1" applyBorder="1" applyAlignment="1">
      <alignment horizontal="center"/>
    </xf>
    <xf numFmtId="0" fontId="4" fillId="19" borderId="13" xfId="0" applyFont="1" applyFill="1" applyBorder="1" applyAlignment="1">
      <alignment horizontal="center"/>
    </xf>
    <xf numFmtId="0" fontId="4" fillId="19" borderId="4" xfId="0" applyFont="1" applyFill="1" applyBorder="1" applyAlignment="1">
      <alignment horizontal="center"/>
    </xf>
    <xf numFmtId="0" fontId="4" fillId="26" borderId="14" xfId="0" applyFont="1" applyFill="1" applyBorder="1" applyAlignment="1">
      <alignment horizontal="center"/>
    </xf>
    <xf numFmtId="0" fontId="4" fillId="26" borderId="3" xfId="0" applyFont="1" applyFill="1" applyBorder="1" applyAlignment="1">
      <alignment horizontal="center"/>
    </xf>
    <xf numFmtId="0" fontId="4" fillId="26" borderId="2" xfId="0" applyFont="1" applyFill="1" applyBorder="1" applyAlignment="1">
      <alignment horizontal="center"/>
    </xf>
    <xf numFmtId="0" fontId="4" fillId="53" borderId="12" xfId="0" applyFont="1" applyFill="1" applyBorder="1" applyAlignment="1">
      <alignment horizontal="center"/>
    </xf>
    <xf numFmtId="0" fontId="4" fillId="53" borderId="13" xfId="0" applyFont="1" applyFill="1" applyBorder="1" applyAlignment="1">
      <alignment horizontal="center"/>
    </xf>
    <xf numFmtId="0" fontId="4" fillId="53" borderId="4" xfId="0" applyFont="1" applyFill="1" applyBorder="1" applyAlignment="1">
      <alignment horizontal="center"/>
    </xf>
    <xf numFmtId="0" fontId="4" fillId="17" borderId="5" xfId="0" applyFont="1" applyFill="1" applyBorder="1" applyAlignment="1">
      <alignment horizontal="center"/>
    </xf>
    <xf numFmtId="0" fontId="4" fillId="13" borderId="12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0" fontId="4" fillId="17" borderId="12" xfId="0" applyFont="1" applyFill="1" applyBorder="1" applyAlignment="1">
      <alignment horizontal="center"/>
    </xf>
    <xf numFmtId="0" fontId="4" fillId="17" borderId="13" xfId="0" applyFont="1" applyFill="1" applyBorder="1" applyAlignment="1">
      <alignment horizontal="center"/>
    </xf>
    <xf numFmtId="0" fontId="4" fillId="17" borderId="4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3" xfId="0" applyFill="1" applyBorder="1" applyAlignment="1">
      <alignment horizontal="center"/>
    </xf>
    <xf numFmtId="0" fontId="0" fillId="24" borderId="4" xfId="0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0" fillId="23" borderId="14" xfId="0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52" borderId="12" xfId="0" applyFill="1" applyBorder="1" applyAlignment="1">
      <alignment horizontal="center"/>
    </xf>
    <xf numFmtId="0" fontId="0" fillId="52" borderId="13" xfId="0" applyFill="1" applyBorder="1" applyAlignment="1">
      <alignment horizontal="center"/>
    </xf>
    <xf numFmtId="0" fontId="0" fillId="52" borderId="4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25" borderId="13" xfId="0" applyFill="1" applyBorder="1" applyAlignment="1">
      <alignment horizontal="center"/>
    </xf>
    <xf numFmtId="0" fontId="0" fillId="25" borderId="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1" borderId="12" xfId="0" applyFont="1" applyFill="1" applyBorder="1" applyAlignment="1">
      <alignment horizontal="center"/>
    </xf>
    <xf numFmtId="0" fontId="4" fillId="21" borderId="13" xfId="0" applyFont="1" applyFill="1" applyBorder="1" applyAlignment="1">
      <alignment horizontal="center"/>
    </xf>
    <xf numFmtId="0" fontId="4" fillId="21" borderId="4" xfId="0" applyFont="1" applyFill="1" applyBorder="1" applyAlignment="1">
      <alignment horizontal="center"/>
    </xf>
    <xf numFmtId="0" fontId="4" fillId="27" borderId="12" xfId="0" applyFont="1" applyFill="1" applyBorder="1" applyAlignment="1">
      <alignment horizontal="center"/>
    </xf>
    <xf numFmtId="0" fontId="4" fillId="27" borderId="13" xfId="0" applyFont="1" applyFill="1" applyBorder="1" applyAlignment="1">
      <alignment horizontal="center"/>
    </xf>
    <xf numFmtId="0" fontId="4" fillId="27" borderId="4" xfId="0" applyFont="1" applyFill="1" applyBorder="1" applyAlignment="1">
      <alignment horizontal="center"/>
    </xf>
    <xf numFmtId="0" fontId="0" fillId="20" borderId="12" xfId="0" applyFill="1" applyBorder="1" applyAlignment="1">
      <alignment horizontal="center"/>
    </xf>
    <xf numFmtId="0" fontId="0" fillId="20" borderId="13" xfId="0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0" fontId="4" fillId="26" borderId="13" xfId="0" applyFont="1" applyFill="1" applyBorder="1" applyAlignment="1">
      <alignment horizontal="center"/>
    </xf>
    <xf numFmtId="0" fontId="4" fillId="26" borderId="4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15" borderId="12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2" borderId="12" xfId="0" applyFill="1" applyBorder="1" applyAlignment="1">
      <alignment horizontal="center"/>
    </xf>
    <xf numFmtId="0" fontId="0" fillId="22" borderId="13" xfId="0" applyFill="1" applyBorder="1" applyAlignment="1">
      <alignment horizontal="center"/>
    </xf>
    <xf numFmtId="0" fontId="0" fillId="22" borderId="4" xfId="0" applyFill="1" applyBorder="1" applyAlignment="1">
      <alignment horizontal="center"/>
    </xf>
    <xf numFmtId="0" fontId="4" fillId="26" borderId="5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0" fillId="23" borderId="12" xfId="0" applyFill="1" applyBorder="1" applyAlignment="1">
      <alignment horizontal="center"/>
    </xf>
    <xf numFmtId="0" fontId="0" fillId="23" borderId="13" xfId="0" applyFill="1" applyBorder="1" applyAlignment="1">
      <alignment horizontal="center"/>
    </xf>
    <xf numFmtId="0" fontId="0" fillId="23" borderId="4" xfId="0" applyFill="1" applyBorder="1" applyAlignment="1">
      <alignment horizontal="center"/>
    </xf>
    <xf numFmtId="0" fontId="13" fillId="0" borderId="13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30" borderId="13" xfId="1" applyFont="1" applyFill="1" applyBorder="1" applyAlignment="1">
      <alignment horizontal="left" vertical="center" wrapText="1"/>
    </xf>
    <xf numFmtId="0" fontId="13" fillId="30" borderId="4" xfId="1" applyFont="1" applyFill="1" applyBorder="1" applyAlignment="1">
      <alignment horizontal="left" vertical="center" wrapText="1"/>
    </xf>
    <xf numFmtId="0" fontId="11" fillId="34" borderId="12" xfId="0" applyFont="1" applyFill="1" applyBorder="1" applyAlignment="1">
      <alignment horizontal="center" vertical="center"/>
    </xf>
    <xf numFmtId="0" fontId="11" fillId="34" borderId="13" xfId="0" applyFont="1" applyFill="1" applyBorder="1" applyAlignment="1">
      <alignment horizontal="center" vertical="center"/>
    </xf>
    <xf numFmtId="0" fontId="11" fillId="34" borderId="4" xfId="0" applyFont="1" applyFill="1" applyBorder="1" applyAlignment="1">
      <alignment horizontal="center" vertical="center"/>
    </xf>
    <xf numFmtId="0" fontId="16" fillId="30" borderId="13" xfId="1" applyFont="1" applyFill="1" applyBorder="1" applyAlignment="1">
      <alignment horizontal="left" vertical="center" wrapText="1"/>
    </xf>
    <xf numFmtId="0" fontId="16" fillId="30" borderId="4" xfId="1" applyFont="1" applyFill="1" applyBorder="1" applyAlignment="1">
      <alignment horizontal="left" vertical="center" wrapText="1"/>
    </xf>
    <xf numFmtId="0" fontId="18" fillId="30" borderId="13" xfId="1" applyFont="1" applyFill="1" applyBorder="1" applyAlignment="1">
      <alignment horizontal="left" vertical="center" wrapText="1"/>
    </xf>
    <xf numFmtId="0" fontId="18" fillId="30" borderId="4" xfId="1" applyFont="1" applyFill="1" applyBorder="1" applyAlignment="1">
      <alignment horizontal="left" vertical="center" wrapText="1"/>
    </xf>
    <xf numFmtId="0" fontId="16" fillId="35" borderId="13" xfId="1" applyFont="1" applyFill="1" applyBorder="1" applyAlignment="1">
      <alignment horizontal="left" vertical="center" wrapText="1"/>
    </xf>
    <xf numFmtId="0" fontId="16" fillId="35" borderId="4" xfId="1" applyFont="1" applyFill="1" applyBorder="1" applyAlignment="1">
      <alignment horizontal="left" vertical="center" wrapText="1"/>
    </xf>
    <xf numFmtId="0" fontId="13" fillId="39" borderId="13" xfId="1" applyFont="1" applyFill="1" applyBorder="1" applyAlignment="1">
      <alignment vertical="center" wrapText="1"/>
    </xf>
    <xf numFmtId="0" fontId="13" fillId="39" borderId="4" xfId="1" applyFont="1" applyFill="1" applyBorder="1" applyAlignment="1">
      <alignment vertical="center" wrapText="1"/>
    </xf>
    <xf numFmtId="0" fontId="13" fillId="39" borderId="6" xfId="1" applyFont="1" applyFill="1" applyBorder="1" applyAlignment="1">
      <alignment vertical="center" wrapText="1"/>
    </xf>
    <xf numFmtId="0" fontId="13" fillId="39" borderId="8" xfId="1" applyFont="1" applyFill="1" applyBorder="1" applyAlignment="1">
      <alignment vertical="center" wrapText="1"/>
    </xf>
    <xf numFmtId="0" fontId="13" fillId="39" borderId="0" xfId="1" applyFont="1" applyFill="1" applyAlignment="1">
      <alignment vertical="center" wrapText="1"/>
    </xf>
    <xf numFmtId="0" fontId="13" fillId="39" borderId="9" xfId="1" applyFont="1" applyFill="1" applyBorder="1" applyAlignment="1">
      <alignment vertical="center" wrapText="1"/>
    </xf>
    <xf numFmtId="0" fontId="6" fillId="0" borderId="1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30" borderId="13" xfId="0" applyFont="1" applyFill="1" applyBorder="1" applyAlignment="1">
      <alignment horizontal="left" vertical="center"/>
    </xf>
    <xf numFmtId="0" fontId="6" fillId="30" borderId="4" xfId="0" applyFont="1" applyFill="1" applyBorder="1" applyAlignment="1">
      <alignment horizontal="left" vertical="center"/>
    </xf>
    <xf numFmtId="0" fontId="10" fillId="33" borderId="5" xfId="1" applyFont="1" applyFill="1" applyBorder="1" applyAlignment="1">
      <alignment horizontal="center" vertical="center"/>
    </xf>
    <xf numFmtId="0" fontId="11" fillId="33" borderId="12" xfId="1" applyFont="1" applyFill="1" applyBorder="1" applyAlignment="1">
      <alignment horizontal="center" vertical="center"/>
    </xf>
    <xf numFmtId="0" fontId="11" fillId="33" borderId="13" xfId="1" applyFont="1" applyFill="1" applyBorder="1" applyAlignment="1">
      <alignment horizontal="center" vertical="center"/>
    </xf>
    <xf numFmtId="0" fontId="11" fillId="33" borderId="4" xfId="1" applyFont="1" applyFill="1" applyBorder="1" applyAlignment="1">
      <alignment horizontal="center" vertical="center"/>
    </xf>
    <xf numFmtId="0" fontId="6" fillId="39" borderId="13" xfId="0" applyFont="1" applyFill="1" applyBorder="1" applyAlignment="1">
      <alignment vertical="center"/>
    </xf>
    <xf numFmtId="0" fontId="6" fillId="39" borderId="4" xfId="0" applyFont="1" applyFill="1" applyBorder="1" applyAlignment="1">
      <alignment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30" borderId="13" xfId="0" applyFont="1" applyFill="1" applyBorder="1" applyAlignment="1">
      <alignment horizontal="left" vertical="center" wrapText="1"/>
    </xf>
    <xf numFmtId="0" fontId="13" fillId="30" borderId="4" xfId="0" applyFont="1" applyFill="1" applyBorder="1" applyAlignment="1">
      <alignment horizontal="left" vertical="center" wrapText="1"/>
    </xf>
    <xf numFmtId="0" fontId="11" fillId="34" borderId="12" xfId="1" applyFont="1" applyFill="1" applyBorder="1" applyAlignment="1">
      <alignment horizontal="center" vertical="center"/>
    </xf>
    <xf numFmtId="0" fontId="11" fillId="34" borderId="13" xfId="1" applyFont="1" applyFill="1" applyBorder="1" applyAlignment="1">
      <alignment horizontal="center" vertical="center"/>
    </xf>
    <xf numFmtId="0" fontId="11" fillId="34" borderId="4" xfId="1" applyFont="1" applyFill="1" applyBorder="1" applyAlignment="1">
      <alignment horizontal="center" vertical="center"/>
    </xf>
    <xf numFmtId="0" fontId="13" fillId="37" borderId="13" xfId="0" applyFont="1" applyFill="1" applyBorder="1" applyAlignment="1">
      <alignment horizontal="left" vertical="center" wrapText="1"/>
    </xf>
    <xf numFmtId="0" fontId="13" fillId="37" borderId="4" xfId="0" applyFont="1" applyFill="1" applyBorder="1" applyAlignment="1">
      <alignment horizontal="left" vertical="center" wrapText="1"/>
    </xf>
    <xf numFmtId="0" fontId="13" fillId="36" borderId="13" xfId="0" applyFont="1" applyFill="1" applyBorder="1" applyAlignment="1">
      <alignment horizontal="left" vertical="center" wrapText="1"/>
    </xf>
    <xf numFmtId="0" fontId="13" fillId="36" borderId="4" xfId="0" applyFont="1" applyFill="1" applyBorder="1" applyAlignment="1">
      <alignment horizontal="left" vertical="center" wrapText="1"/>
    </xf>
    <xf numFmtId="0" fontId="10" fillId="34" borderId="11" xfId="1" applyFont="1" applyFill="1" applyBorder="1" applyAlignment="1">
      <alignment horizontal="center" vertical="center"/>
    </xf>
    <xf numFmtId="0" fontId="10" fillId="34" borderId="6" xfId="1" applyFont="1" applyFill="1" applyBorder="1" applyAlignment="1">
      <alignment horizontal="center" vertical="center"/>
    </xf>
    <xf numFmtId="0" fontId="18" fillId="38" borderId="13" xfId="0" applyFont="1" applyFill="1" applyBorder="1" applyAlignment="1">
      <alignment horizontal="left" vertical="center" wrapText="1"/>
    </xf>
    <xf numFmtId="0" fontId="18" fillId="38" borderId="4" xfId="0" applyFont="1" applyFill="1" applyBorder="1" applyAlignment="1">
      <alignment horizontal="left" vertical="center" wrapText="1"/>
    </xf>
    <xf numFmtId="0" fontId="23" fillId="30" borderId="1" xfId="3" applyFont="1" applyFill="1" applyBorder="1" applyAlignment="1">
      <alignment horizontal="center" vertical="center"/>
    </xf>
    <xf numFmtId="0" fontId="23" fillId="30" borderId="7" xfId="3" applyFont="1" applyFill="1" applyBorder="1" applyAlignment="1">
      <alignment horizontal="center" vertical="center"/>
    </xf>
    <xf numFmtId="0" fontId="23" fillId="30" borderId="1" xfId="3" applyFont="1" applyFill="1" applyBorder="1" applyAlignment="1">
      <alignment horizontal="center" vertical="center" wrapText="1"/>
    </xf>
    <xf numFmtId="0" fontId="23" fillId="30" borderId="7" xfId="3" applyFont="1" applyFill="1" applyBorder="1" applyAlignment="1">
      <alignment horizontal="center" vertical="center" wrapText="1"/>
    </xf>
    <xf numFmtId="0" fontId="23" fillId="30" borderId="2" xfId="3" applyFont="1" applyFill="1" applyBorder="1" applyAlignment="1">
      <alignment horizontal="center" vertical="center"/>
    </xf>
    <xf numFmtId="0" fontId="23" fillId="30" borderId="8" xfId="3" applyFont="1" applyFill="1" applyBorder="1" applyAlignment="1">
      <alignment horizontal="center" vertical="center"/>
    </xf>
    <xf numFmtId="0" fontId="23" fillId="0" borderId="12" xfId="3" applyFont="1" applyBorder="1" applyAlignment="1">
      <alignment horizontal="center"/>
    </xf>
    <xf numFmtId="0" fontId="23" fillId="0" borderId="13" xfId="3" applyFont="1" applyBorder="1" applyAlignment="1">
      <alignment horizontal="center"/>
    </xf>
    <xf numFmtId="0" fontId="23" fillId="0" borderId="4" xfId="3" applyFont="1" applyBorder="1" applyAlignment="1">
      <alignment horizontal="center"/>
    </xf>
    <xf numFmtId="0" fontId="23" fillId="30" borderId="12" xfId="3" applyFont="1" applyFill="1" applyBorder="1" applyAlignment="1">
      <alignment horizontal="center"/>
    </xf>
    <xf numFmtId="0" fontId="23" fillId="30" borderId="13" xfId="3" applyFont="1" applyFill="1" applyBorder="1" applyAlignment="1">
      <alignment horizontal="center"/>
    </xf>
    <xf numFmtId="0" fontId="0" fillId="30" borderId="12" xfId="0" applyFill="1" applyBorder="1" applyAlignment="1">
      <alignment horizontal="center"/>
    </xf>
    <xf numFmtId="0" fontId="0" fillId="30" borderId="13" xfId="0" applyFill="1" applyBorder="1" applyAlignment="1">
      <alignment horizontal="center"/>
    </xf>
    <xf numFmtId="0" fontId="0" fillId="30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83" fillId="30" borderId="5" xfId="1" applyFont="1" applyFill="1" applyBorder="1" applyAlignment="1">
      <alignment horizontal="left" vertical="center" wrapText="1"/>
    </xf>
    <xf numFmtId="0" fontId="84" fillId="30" borderId="5" xfId="1" applyFont="1" applyFill="1" applyBorder="1" applyAlignment="1">
      <alignment horizontal="right" vertical="center" wrapText="1"/>
    </xf>
    <xf numFmtId="0" fontId="85" fillId="0" borderId="5" xfId="1" applyFont="1" applyBorder="1" applyAlignment="1">
      <alignment horizontal="left" vertical="center" wrapText="1"/>
    </xf>
    <xf numFmtId="0" fontId="24" fillId="58" borderId="5" xfId="3" applyFont="1" applyFill="1" applyBorder="1" applyAlignment="1">
      <alignment horizontal="center" vertical="center" wrapText="1"/>
    </xf>
    <xf numFmtId="0" fontId="31" fillId="0" borderId="0" xfId="3" applyFont="1"/>
  </cellXfs>
  <cellStyles count="7">
    <cellStyle name="Lien hypertexte" xfId="6" builtinId="8"/>
    <cellStyle name="Lien hypertexte 2" xfId="2" xr:uid="{F391F8EE-E0BE-4241-8EA5-AC460E80C5D7}"/>
    <cellStyle name="Lien hypertexte 3" xfId="4" xr:uid="{4ED42DE3-8580-D94E-8173-40E9A388B643}"/>
    <cellStyle name="Normal" xfId="0" builtinId="0"/>
    <cellStyle name="Normal 2" xfId="1" xr:uid="{82306269-0B27-8E4D-BC2C-B584D94D3B55}"/>
    <cellStyle name="Normal 3" xfId="3" xr:uid="{40AC4260-EAE8-BF4C-B751-BEFE1786D326}"/>
    <cellStyle name="Pourcentage 2" xfId="5" xr:uid="{7F4CAE34-56B7-4F44-B86B-C86C701BE9B1}"/>
  </cellStyles>
  <dxfs count="0"/>
  <tableStyles count="0" defaultTableStyle="TableStyleMedium2" defaultPivotStyle="PivotStyleLight16"/>
  <colors>
    <mruColors>
      <color rgb="FF0432FF"/>
      <color rgb="FFFF8AD8"/>
      <color rgb="FF942093"/>
      <color rgb="FF76D6FF"/>
      <color rgb="FFD883FF"/>
      <color rgb="FFAAAAAA"/>
      <color rgb="FFFFD579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ala/Desktop/NATATION/4.%20Compe&#769;titions%20&amp;%20officiels/Saison%202024%20-%202025/Calendrier%202024%202025%20V3_030225.xlsx" TargetMode="External"/><Relationship Id="rId1" Type="http://schemas.openxmlformats.org/officeDocument/2006/relationships/externalLinkPath" Target="/Users/Gala/Desktop/NATATION/4.%20Compe&#769;titions%20&amp;%20officiels/Saison%202024%20-%202025/Calendrier%202024%202025%20V3_0302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ning"/>
      <sheetName val="PAR GROUPE"/>
      <sheetName val="2em sem"/>
      <sheetName val="1er sem"/>
    </sheetNames>
    <sheetDataSet>
      <sheetData sheetId="0"/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6092.454359837961" createdVersion="8" refreshedVersion="8" minRefreshableVersion="3" recordCount="388" xr:uid="{B4AD83C8-6DBE-4C45-B307-2FB6C10184D8}">
  <cacheSource type="worksheet">
    <worksheetSource ref="A1:AR543" sheet="Nageurs 2026"/>
  </cacheSource>
  <cacheFields count="44">
    <cacheField name="Prénom" numFmtId="0">
      <sharedItems containsBlank="1"/>
    </cacheField>
    <cacheField name="Nom" numFmtId="0">
      <sharedItems containsBlank="1"/>
    </cacheField>
    <cacheField name="Nom de naissance" numFmtId="0">
      <sharedItems containsDate="1" containsBlank="1" containsMixedTypes="1" minDate="1900-01-02T04:49:05" maxDate="2018-10-01T00:00:00"/>
    </cacheField>
    <cacheField name="Entreprise" numFmtId="0">
      <sharedItems containsNonDate="0" containsString="0" containsBlank="1"/>
    </cacheField>
    <cacheField name="E-mail" numFmtId="0">
      <sharedItems containsBlank="1"/>
    </cacheField>
    <cacheField name="Téléphone Fixe" numFmtId="0">
      <sharedItems containsBlank="1" containsMixedTypes="1" containsNumber="1" containsInteger="1" minValue="675747131" maxValue="33684233177"/>
    </cacheField>
    <cacheField name="Portable" numFmtId="0">
      <sharedItems containsBlank="1" containsMixedTypes="1" containsNumber="1" containsInteger="1" minValue="604193221" maxValue="868080825"/>
    </cacheField>
    <cacheField name="N° de licence" numFmtId="0">
      <sharedItems containsNonDate="0" containsString="0" containsBlank="1"/>
    </cacheField>
    <cacheField name="date de naissance (jj/mm/aaaa)" numFmtId="0">
      <sharedItems containsNonDate="0" containsDate="1" containsString="0" containsBlank="1" minDate="1953-05-19T00:00:00" maxDate="2022-04-10T00:00:00"/>
    </cacheField>
    <cacheField name="Email secondaire" numFmtId="0">
      <sharedItems containsBlank="1"/>
    </cacheField>
    <cacheField name="Adresse" numFmtId="0">
      <sharedItems containsBlank="1"/>
    </cacheField>
    <cacheField name="Adresse (suite)" numFmtId="0">
      <sharedItems containsBlank="1"/>
    </cacheField>
    <cacheField name="Code postal" numFmtId="0">
      <sharedItems containsString="0" containsBlank="1" containsNumber="1" containsInteger="1" minValue="35490" maxValue="72700"/>
    </cacheField>
    <cacheField name="Ville" numFmtId="0">
      <sharedItems containsBlank="1"/>
    </cacheField>
    <cacheField name="Sexe" numFmtId="0">
      <sharedItems containsBlank="1"/>
    </cacheField>
    <cacheField name="Profession" numFmtId="0">
      <sharedItems containsNonDate="0" containsString="0" containsBlank="1"/>
    </cacheField>
    <cacheField name="Rôle sportif" numFmtId="0">
      <sharedItems containsBlank="1"/>
    </cacheField>
    <cacheField name="Rôle dans l’association" numFmtId="0">
      <sharedItems containsBlank="1"/>
    </cacheField>
    <cacheField name="Certificat médical" numFmtId="0">
      <sharedItems containsBlank="1"/>
    </cacheField>
    <cacheField name="Section et discipline" numFmtId="0">
      <sharedItems containsBlank="1" count="5">
        <s v="Pôle Loisirs"/>
        <s v="Ecole de Natation 4 nages"/>
        <s v="Pôle Compétition"/>
        <s v="Encadrement et Bénévoles"/>
        <m/>
      </sharedItems>
    </cacheField>
    <cacheField name="Saison" numFmtId="0">
      <sharedItems containsBlank="1"/>
    </cacheField>
    <cacheField name="Rôle parent 1" numFmtId="0">
      <sharedItems containsBlank="1"/>
    </cacheField>
    <cacheField name="Prénom parent 1" numFmtId="0">
      <sharedItems containsBlank="1"/>
    </cacheField>
    <cacheField name="Nom parent 1" numFmtId="0">
      <sharedItems containsBlank="1"/>
    </cacheField>
    <cacheField name="Email parent 1" numFmtId="0">
      <sharedItems containsBlank="1"/>
    </cacheField>
    <cacheField name="Téléphone parent 1" numFmtId="0">
      <sharedItems containsBlank="1" containsMixedTypes="1" containsNumber="1" containsInteger="1" minValue="610585229" maxValue="33787070343"/>
    </cacheField>
    <cacheField name="Portable parent 1" numFmtId="0">
      <sharedItems containsBlank="1" containsMixedTypes="1" containsNumber="1" containsInteger="1" minValue="681915470" maxValue="681915470"/>
    </cacheField>
    <cacheField name="Adresse parent 1" numFmtId="0">
      <sharedItems containsBlank="1"/>
    </cacheField>
    <cacheField name="Adresse parent 1 (suite)" numFmtId="0">
      <sharedItems containsBlank="1"/>
    </cacheField>
    <cacheField name="Code postal parent 1" numFmtId="0">
      <sharedItems containsString="0" containsBlank="1" containsNumber="1" containsInteger="1" minValue="53000" maxValue="53970"/>
    </cacheField>
    <cacheField name="Ville parent 1" numFmtId="0">
      <sharedItems containsBlank="1"/>
    </cacheField>
    <cacheField name="Profession parent 1" numFmtId="0">
      <sharedItems containsNonDate="0" containsString="0" containsBlank="1"/>
    </cacheField>
    <cacheField name="Rôle parent 2" numFmtId="0">
      <sharedItems containsBlank="1"/>
    </cacheField>
    <cacheField name="Prénom parent 2" numFmtId="0">
      <sharedItems containsBlank="1"/>
    </cacheField>
    <cacheField name="Nom parent 2" numFmtId="0">
      <sharedItems containsBlank="1"/>
    </cacheField>
    <cacheField name="Email parent 2" numFmtId="0">
      <sharedItems containsBlank="1"/>
    </cacheField>
    <cacheField name="Téléphone parent 2" numFmtId="0">
      <sharedItems containsBlank="1" containsMixedTypes="1" containsNumber="1" containsInteger="1" minValue="611130160" maxValue="33646681145"/>
    </cacheField>
    <cacheField name="Portable parent 2" numFmtId="0">
      <sharedItems containsString="0" containsBlank="1" containsNumber="1" containsInteger="1" minValue="632388056" maxValue="632388056"/>
    </cacheField>
    <cacheField name="Adresse parent 2" numFmtId="0">
      <sharedItems containsBlank="1"/>
    </cacheField>
    <cacheField name="Adresse parent 2 (suite)" numFmtId="0">
      <sharedItems containsBlank="1"/>
    </cacheField>
    <cacheField name="Code postal parent 2" numFmtId="0">
      <sharedItems containsString="0" containsBlank="1" containsNumber="1" containsInteger="1" minValue="53000" maxValue="53940"/>
    </cacheField>
    <cacheField name="Ville parent 2" numFmtId="0">
      <sharedItems containsBlank="1"/>
    </cacheField>
    <cacheField name="Profession parent 2" numFmtId="0">
      <sharedItems containsNonDate="0" containsString="0" containsBlank="1"/>
    </cacheField>
    <cacheField name="Groupes" numFmtId="0">
      <sharedItems containsBlank="1" count="22">
        <s v="Ados Loisirs (Saison 2025-2026)"/>
        <s v="Pré-Compet niveau 2 (Saison 2025-2026)"/>
        <s v="Pré-Compet niveau 1 (Saison 2025-2026)"/>
        <s v="Les Minions (Saison 2025-2026)"/>
        <s v="Juniors Groupe 2 (Saison 2025-2026)"/>
        <s v="Coachs et MSN (Saison 2025-2026)"/>
        <s v="Les Némos (Saison 2025-2026)"/>
        <s v="Avenirs (Saison 2025-2026)"/>
        <s v="Officiels, Bénévoles &amp; encadrants (Saison 2025-2026)"/>
        <s v="Seniors et Masters (Saison 2025-2026)"/>
        <s v="Adultes loisirs (Saison 2025-2026)"/>
        <s v="Juniors Groupe 3 (Saison 2025-2026)"/>
        <s v="Benjamins Groupe 1 (Saison 2025-2026)"/>
        <m/>
        <s v="Benjamins Groupe 2 (Saison 2025-2026)"/>
        <s v="Bureau SLN (Saison 2025-2026)"/>
        <s v="Adultes loisirs (Saison 2025-2026), Officiels, Bénévoles &amp; encadrants (Saison 2025-2026)" u="1"/>
        <s v="Adultes loisirs (Saison 2025-2026), Bureau SLN (Saison 2025-2026)" u="1"/>
        <s v="Juniors Groupe 2 (Saison 2025-2026), Officiels, Bénévoles &amp; encadrants (Saison 2025-2026)" u="1"/>
        <s v="Les Némos (Saison 2025-2026), Pré-Compet niveau 1 (Saison 2025-2026)" u="1"/>
        <s v="Ados Loisirs (Saison 2025-2026), Avenirs (Saison 2025-2026)" u="1"/>
        <s v="Avenirs (Saison 2025-2026), Pré-Compet niveau 2 (Saison 2025-2026)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8">
  <r>
    <s v="Loubna"/>
    <s v="ABAKAR KEDELAYE"/>
    <m/>
    <m/>
    <s v="zahraci@yahoo.fr"/>
    <m/>
    <s v="06 51 93 14 73"/>
    <m/>
    <d v="2013-05-13T00:00:00"/>
    <m/>
    <s v="45 Rue Breheret"/>
    <m/>
    <n v="53960"/>
    <s v="Bonchamp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Oussama"/>
    <s v="ABOUSAADA"/>
    <m/>
    <m/>
    <s v="aboumaramaryam@gmail.com"/>
    <s v="07 79 95 50 94"/>
    <s v="07 79 95 50 94"/>
    <m/>
    <d v="2015-06-02T00:00:00"/>
    <m/>
    <s v="70 rue Vincent Auriol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Ayann"/>
    <s v="AHMED"/>
    <m/>
    <m/>
    <s v="haolaty.ayane@gmail.com"/>
    <m/>
    <s v="07 45 12 81 64"/>
    <m/>
    <d v="2016-07-20T00:00:00"/>
    <m/>
    <s v="2 rue Federbe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Lubin"/>
    <s v="ALCARAS"/>
    <m/>
    <m/>
    <s v="antonyalcaras@gmail.com"/>
    <m/>
    <s v="07 84 80 25 17"/>
    <m/>
    <d v="2020-12-27T00:00:00"/>
    <m/>
    <s v="61 allée des Français Libre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Inès"/>
    <s v="AMADOU"/>
    <m/>
    <m/>
    <s v="aidagambo@yahoo.fr"/>
    <m/>
    <s v="06 26 92 19 28"/>
    <m/>
    <d v="2013-02-08T00:00:00"/>
    <m/>
    <s v="112 Rue Alexandre Ribot"/>
    <m/>
    <n v="53000"/>
    <s v="Laval"/>
    <s v="F"/>
    <m/>
    <s v="Nageuse"/>
    <s v="Adhérente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naëlle"/>
    <s v="ANDREAU"/>
    <m/>
    <m/>
    <s v="jpduval53@wanadoo.fr"/>
    <m/>
    <s v="06 32 49 88 61"/>
    <m/>
    <d v="2016-01-21T00:00:00"/>
    <m/>
    <s v="24 Allée Constant  Feinte"/>
    <m/>
    <n v="53000"/>
    <s v="Laval"/>
    <s v="F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"/>
  </r>
  <r>
    <s v="Noëva"/>
    <s v="AUBERT"/>
    <s v="AUBERT"/>
    <m/>
    <s v="noeva.aubert04@gmail.com"/>
    <s v="06 18 06 42 59"/>
    <s v="06 18 34 43 13"/>
    <m/>
    <d v="2008-08-04T00:00:00"/>
    <s v="nadege.aubert53@gmail.com"/>
    <s v="13 rue René Sauleau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Tylio"/>
    <s v="AUPIED"/>
    <m/>
    <m/>
    <s v="damienpinceloup@gmail.com"/>
    <m/>
    <s v="06 23 35 05 20"/>
    <m/>
    <d v="2017-01-09T00:00:00"/>
    <m/>
    <s v="PINCELOUP"/>
    <m/>
    <n v="53940"/>
    <s v="le genest saint isle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Yonis"/>
    <s v="AWADIN"/>
    <m/>
    <m/>
    <s v="monahamdy988@gmail.com"/>
    <m/>
    <s v="07 43 52 75 33"/>
    <m/>
    <d v="2021-02-20T00:00:00"/>
    <m/>
    <s v="44 BD FELIX GRAT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Ziad"/>
    <s v="AWADIN"/>
    <m/>
    <m/>
    <s v="monahamdy988@gmail.com"/>
    <m/>
    <s v="07 43 52 75 33"/>
    <m/>
    <d v="2017-04-25T00:00:00"/>
    <m/>
    <s v="44 boulevard Félix Grat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Nicolas"/>
    <s v="AZUELOS"/>
    <m/>
    <m/>
    <s v="nicolas.azuelos@laposte.net"/>
    <m/>
    <s v="07 77 90 30 07"/>
    <m/>
    <d v="1997-05-25T00:00:00"/>
    <m/>
    <m/>
    <m/>
    <n v="53810"/>
    <s v="CHANGE"/>
    <s v="H"/>
    <m/>
    <s v="Coach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5"/>
  </r>
  <r>
    <s v="Gabriel"/>
    <s v="BAHEDDI"/>
    <m/>
    <m/>
    <s v="Tiphaine.hbt@gmail.com"/>
    <m/>
    <s v="06 11 09 47 83"/>
    <m/>
    <d v="2016-06-21T00:00:00"/>
    <s v="famille.baheddi@gmail.com"/>
    <s v="5 lotissement du fay"/>
    <m/>
    <n v="53480"/>
    <s v="Saint-Leger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Noam"/>
    <s v="BANGOURA"/>
    <m/>
    <m/>
    <s v="antoniaondoobame@yahoo.fr"/>
    <m/>
    <s v="06 68 28 33 88"/>
    <m/>
    <d v="2019-02-13T00:00:00"/>
    <m/>
    <s v="4 impasse Albert Jacquard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Tya"/>
    <s v="BANGOURA"/>
    <m/>
    <m/>
    <s v="antoniaondoobame@yahoo.fr"/>
    <m/>
    <s v="06 68 28 33 88"/>
    <m/>
    <d v="2011-12-30T00:00:00"/>
    <m/>
    <s v="4 impasse Albert Jacquard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Théo"/>
    <s v="BAPTISTA"/>
    <m/>
    <m/>
    <s v="nadegebaptista@gmail.com"/>
    <m/>
    <n v="632285727"/>
    <m/>
    <d v="2011-03-13T00:00:00"/>
    <m/>
    <s v="16 place Jean Moulin"/>
    <s v="16 Place Jean Moulin"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Mya"/>
    <s v="BASCOU JOURDAIN"/>
    <m/>
    <m/>
    <s v="Jourdain.laura@orange.fr"/>
    <m/>
    <s v="06 47 93 03 14"/>
    <m/>
    <d v="2020-02-26T00:00:00"/>
    <m/>
    <s v="10 rue des prêles"/>
    <m/>
    <n v="53210"/>
    <s v="Forcé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Aislinn"/>
    <s v="BASLE"/>
    <m/>
    <m/>
    <s v="christellejeromebasle@outlook.fr"/>
    <m/>
    <s v="06 16 30 67 89"/>
    <m/>
    <d v="2015-04-20T00:00:00"/>
    <m/>
    <s v="7 Résidence des Gandonnières"/>
    <s v="RESIDENCE DES GANDONNIERES"/>
    <n v="53470"/>
    <s v="MARTIGNE SUR MAYENNE"/>
    <s v="F"/>
    <m/>
    <s v="Nageuse"/>
    <s v="Adhérente"/>
    <s v="-"/>
    <x v="2"/>
    <s v="Saison 2025-2026"/>
    <s v="Père"/>
    <s v="Christelle"/>
    <s v="BASLE"/>
    <s v="christellejeromebasle@outlook.fr"/>
    <s v="06 16 30 67 89"/>
    <m/>
    <m/>
    <m/>
    <m/>
    <m/>
    <m/>
    <s v="Mère"/>
    <s v="Jérôme"/>
    <s v="BASLE"/>
    <s v="christellejeromebasle@outlook.fr"/>
    <n v="629731883"/>
    <m/>
    <m/>
    <m/>
    <m/>
    <m/>
    <m/>
    <x v="7"/>
  </r>
  <r>
    <s v="Christelle"/>
    <s v="BASLE"/>
    <m/>
    <m/>
    <s v="christellejeromebasle@outlook.fr"/>
    <m/>
    <m/>
    <m/>
    <m/>
    <m/>
    <m/>
    <m/>
    <m/>
    <m/>
    <s v="F"/>
    <m/>
    <s v="Nageur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Thomas"/>
    <s v="BAUDRY"/>
    <m/>
    <m/>
    <s v="baudry.thomas@pm.me"/>
    <m/>
    <s v="06 34 98 69 89"/>
    <m/>
    <d v="2000-03-27T00:00:00"/>
    <m/>
    <s v="33 rue Haut Rocher"/>
    <s v="Maison du Rocher Fleuri Appt A213"/>
    <n v="53000"/>
    <s v="Laval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Maxime"/>
    <s v="BAUPLE"/>
    <m/>
    <m/>
    <s v="abauple@gmail.com"/>
    <m/>
    <s v="07 69 21 28 67"/>
    <m/>
    <d v="2012-07-30T00:00:00"/>
    <m/>
    <s v="6 allée du taillis"/>
    <m/>
    <n v="53960"/>
    <s v="Bonchamp les 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ouk"/>
    <s v="BEAUDET"/>
    <m/>
    <m/>
    <s v="anaelbeaudet@hotmail.com"/>
    <m/>
    <s v="06 76 62 33 90"/>
    <m/>
    <d v="2021-03-26T00:00:00"/>
    <m/>
    <s v="1 rue Sophie SCHOLL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Mélanie"/>
    <s v="BEAUDET"/>
    <m/>
    <m/>
    <s v="mbeaudet85@yahoo.fr"/>
    <m/>
    <s v="06 79 83 79 93"/>
    <m/>
    <d v="1985-03-29T00:00:00"/>
    <m/>
    <s v="6 rue Robert FOUILLET"/>
    <m/>
    <n v="53810"/>
    <s v="CHANG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polline"/>
    <s v="BEAUJEAN"/>
    <m/>
    <m/>
    <s v="boixelfrederique@hotmail.com"/>
    <m/>
    <s v="06 27 28 48 23"/>
    <m/>
    <d v="2014-02-03T00:00:00"/>
    <m/>
    <s v="14 rue magenta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uguste"/>
    <s v="BEAUJEAN"/>
    <m/>
    <m/>
    <s v="boixelfrederique@hotmail.com"/>
    <m/>
    <s v="06 27 28 48 23"/>
    <m/>
    <d v="2018-12-14T00:00:00"/>
    <m/>
    <s v="14 rue magenta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Joud"/>
    <s v="BELKHEIR"/>
    <m/>
    <m/>
    <s v="belkheirlaval@gmail.com"/>
    <m/>
    <s v="07 82 68 35 05"/>
    <m/>
    <d v="2020-05-27T00:00:00"/>
    <m/>
    <s v="4 place des Tilleuls"/>
    <m/>
    <n v="53810"/>
    <s v="Changé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Loraine"/>
    <s v="BELLAY"/>
    <m/>
    <m/>
    <s v="bertronvalentin@orange.fr"/>
    <m/>
    <s v="06 42 35 30 77"/>
    <m/>
    <d v="1994-04-12T00:00:00"/>
    <s v="bertronvalentin@creditmutuel.fr"/>
    <s v="39 quai Sadi Carnot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Patrice"/>
    <s v="BELLAY"/>
    <m/>
    <m/>
    <s v="pbellay@orange.fr"/>
    <m/>
    <s v="06 71 28 62 97"/>
    <m/>
    <d v="1964-04-27T00:00:00"/>
    <m/>
    <s v="32 rue du Lin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Ines"/>
    <s v="BENKRAIEM"/>
    <s v="benkraiem"/>
    <m/>
    <s v="Melanie53000@gmail.com"/>
    <m/>
    <s v="06 62 35 37 69"/>
    <m/>
    <d v="2011-07-25T00:00:00"/>
    <m/>
    <s v="145 rue Robert Schuman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Sylvie"/>
    <s v="BENOIT"/>
    <m/>
    <m/>
    <s v="arnaud.benoit53@free.fr"/>
    <m/>
    <m/>
    <m/>
    <d v="1971-01-07T00:00:00"/>
    <m/>
    <m/>
    <m/>
    <n v="53000"/>
    <s v="Laval"/>
    <s v="F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Maxence"/>
    <s v="BENOIT-DROUET"/>
    <s v="19 08 2008"/>
    <m/>
    <s v="arnaud.benoit53@free.fr"/>
    <m/>
    <s v="06 62 07 77 15"/>
    <m/>
    <d v="2008-08-19T00:00:00"/>
    <m/>
    <s v="Avenue du Général Patton"/>
    <m/>
    <n v="53000"/>
    <s v="Laval"/>
    <s v="H"/>
    <m/>
    <m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Anoée"/>
    <s v="BERGERE MOTTIN"/>
    <m/>
    <m/>
    <s v="emiliemottin@yahoo.fr"/>
    <s v="06 82 19 00 73"/>
    <s v="06 82 19 00 73"/>
    <m/>
    <d v="2010-06-11T00:00:00"/>
    <s v="fredbergere@yahoo.fr"/>
    <s v="11 Allée des Tisserands"/>
    <m/>
    <n v="53470"/>
    <s v="CHALONS DU MAINE"/>
    <s v="F"/>
    <m/>
    <s v="Nageuse"/>
    <s v="Adhérent"/>
    <s v="-"/>
    <x v="2"/>
    <s v="Saison 2025-2026"/>
    <s v="Père"/>
    <s v="Emilie"/>
    <s v="MOTTIN"/>
    <s v="emiliemottin@yahoo.fr"/>
    <m/>
    <m/>
    <m/>
    <m/>
    <m/>
    <m/>
    <m/>
    <s v="Mère"/>
    <s v="Frédéric"/>
    <s v="BERGERE"/>
    <s v="fredbergere@yahoo.fr"/>
    <s v="607 11 31 32"/>
    <m/>
    <m/>
    <m/>
    <m/>
    <m/>
    <m/>
    <x v="4"/>
  </r>
  <r>
    <s v="Auguste"/>
    <s v="BESCHER"/>
    <m/>
    <m/>
    <s v="jacquesyvesbescher@gmail.com"/>
    <m/>
    <s v="06 79 52 92 85"/>
    <m/>
    <d v="2017-08-04T00:00:00"/>
    <m/>
    <s v="1 impasse du vendavel"/>
    <m/>
    <n v="53810"/>
    <s v="CHANG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Joséphine"/>
    <s v="BESCHER"/>
    <m/>
    <m/>
    <s v="jacquesyvesbescher@gmail.com"/>
    <m/>
    <s v="06 79 52 92 85"/>
    <m/>
    <d v="2020-06-27T00:00:00"/>
    <m/>
    <s v="1 impasse du vendavel"/>
    <m/>
    <n v="53810"/>
    <s v="CHANG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Julien"/>
    <s v="BESSE"/>
    <m/>
    <m/>
    <s v="julien.besse24@gmail.com"/>
    <m/>
    <s v="06 98 11 38 45"/>
    <m/>
    <d v="1995-04-17T00:00:00"/>
    <m/>
    <s v="38 rue Flandres-Dunkerque"/>
    <m/>
    <n v="53940"/>
    <s v="AHUILL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nne"/>
    <s v="BESSIRAL"/>
    <m/>
    <m/>
    <s v="michael.bessiral53@orange.fr"/>
    <m/>
    <n v="607081365"/>
    <m/>
    <d v="1984-05-10T00:00:00"/>
    <m/>
    <s v="Montgervin"/>
    <m/>
    <n v="53240"/>
    <s v="Montflour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Michael"/>
    <s v="BESSIRAL"/>
    <m/>
    <m/>
    <s v="michael.bessiral53@orange.fr"/>
    <m/>
    <n v="619753267"/>
    <m/>
    <d v="1976-07-25T00:00:00"/>
    <m/>
    <s v="Montgervin"/>
    <m/>
    <n v="53240"/>
    <s v="Montflour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Cerise"/>
    <s v="BEUREL"/>
    <s v="Beurel"/>
    <m/>
    <s v="anhdaolaetitia.nguyentrong@sfr.fr"/>
    <s v="06 32 38 80 56"/>
    <s v="06 32 38 80 56"/>
    <m/>
    <d v="2009-12-16T00:00:00"/>
    <s v="anhdaolaetitia.nguyentrong@sfr.fr"/>
    <s v="Route de la Foucherie"/>
    <s v="LA LANDE GUIBERT"/>
    <n v="53940"/>
    <s v="Ahuillé"/>
    <s v="F"/>
    <m/>
    <s v="Nageuse"/>
    <s v="Adhérent"/>
    <s v="-"/>
    <x v="2"/>
    <s v="Saison 2025-2026"/>
    <s v="Mère"/>
    <s v="Jacky"/>
    <s v="BEUREL"/>
    <m/>
    <s v="06 79 62 17 11"/>
    <m/>
    <m/>
    <m/>
    <m/>
    <m/>
    <m/>
    <s v="Mère"/>
    <s v="Laetitia"/>
    <s v="BEUREL"/>
    <s v="anhdaolaetitia.nguyentrong@sfr.fr"/>
    <m/>
    <n v="632388056"/>
    <s v="route de la Foucherie"/>
    <s v="La Lande GUIBERT"/>
    <n v="53940"/>
    <s v="AHUILLE"/>
    <m/>
    <x v="11"/>
  </r>
  <r>
    <s v="Laetitia"/>
    <s v="BEUREL"/>
    <s v="nguyen trong"/>
    <m/>
    <s v="anhdaolaetitia.nguyentrong@sfr.fr"/>
    <m/>
    <n v="632388056"/>
    <m/>
    <d v="1967-12-09T00:00:00"/>
    <s v="laetitia.nguyentrong@gmail.com"/>
    <s v="route de la Foucherie"/>
    <s v="LA LANDE GUIBERT"/>
    <n v="53940"/>
    <s v="AHUILLE"/>
    <s v="F"/>
    <m/>
    <m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Marjolaine"/>
    <s v="BEZIER"/>
    <m/>
    <m/>
    <s v="bzrmarjolaine@gmail.com"/>
    <m/>
    <s v="07 86 86 99 29"/>
    <m/>
    <d v="1999-04-14T00:00:00"/>
    <m/>
    <s v="10 Rue Michel Knindick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Naelys"/>
    <s v="BEZIER"/>
    <m/>
    <m/>
    <s v="damien.bezier@gmail.com"/>
    <m/>
    <s v="06 43 18 51 00"/>
    <m/>
    <d v="2018-12-08T00:00:00"/>
    <m/>
    <s v="14 rue Monsiegneur Carrière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maël"/>
    <s v="BLANCHARD"/>
    <m/>
    <m/>
    <s v="amael.blanchard@gmail.com"/>
    <m/>
    <s v="07 71 71 03 70"/>
    <m/>
    <d v="2008-11-03T00:00:00"/>
    <m/>
    <s v="27 rue de la grande noe"/>
    <m/>
    <n v="53260"/>
    <s v="PARNE SUR ROC"/>
    <m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Jacinthe"/>
    <s v="BLANCHET"/>
    <m/>
    <m/>
    <s v="servane.bureau@gmail.com"/>
    <m/>
    <s v="06 36 06 40 11"/>
    <m/>
    <d v="2019-01-31T00:00:00"/>
    <m/>
    <s v="21 rue de Nante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maury"/>
    <s v="BLANCHOUIN"/>
    <s v="Blanchouin"/>
    <m/>
    <s v="sylvain.blanchouin@gmail.com"/>
    <m/>
    <s v="06 38 89 35 92"/>
    <m/>
    <d v="2016-08-18T00:00:00"/>
    <m/>
    <s v="9 Impasse des roseaux"/>
    <m/>
    <n v="53950"/>
    <s v="La Chapelle Anthenaise"/>
    <s v="H"/>
    <m/>
    <s v="Nageur"/>
    <s v="Adhérent"/>
    <s v="-"/>
    <x v="1"/>
    <s v="Saison 2025-2026"/>
    <s v="Père"/>
    <s v="Sylvain"/>
    <s v="BLANCHOUIN"/>
    <s v="sylvain.blanchouin@gmail.com"/>
    <n v="33638893592"/>
    <m/>
    <m/>
    <m/>
    <m/>
    <m/>
    <m/>
    <s v="Mère"/>
    <s v="Megane"/>
    <s v="BLANCHOUIN"/>
    <s v="sylvain.blanchouin@gmail.com"/>
    <n v="679998752"/>
    <m/>
    <m/>
    <m/>
    <m/>
    <m/>
    <m/>
    <x v="2"/>
  </r>
  <r>
    <s v="Nino"/>
    <s v="BLANCHOUIN"/>
    <m/>
    <m/>
    <s v="sylvain.blanchouin@gmail.com"/>
    <m/>
    <s v="06 38 89 35 92"/>
    <m/>
    <d v="2020-09-04T00:00:00"/>
    <m/>
    <s v="9 Impasse des roseaux"/>
    <m/>
    <n v="53950"/>
    <s v="La Chapelle Anthenaise"/>
    <s v="H"/>
    <m/>
    <s v="Nageur"/>
    <s v="Adhérent"/>
    <s v="-"/>
    <x v="1"/>
    <s v="Saison 2025-2026"/>
    <s v="Père"/>
    <s v="Sylvain"/>
    <s v="BLANCHOUIN"/>
    <s v="sylvain.blanchouin@gmail.com"/>
    <n v="33638893592"/>
    <m/>
    <m/>
    <m/>
    <m/>
    <m/>
    <m/>
    <m/>
    <m/>
    <m/>
    <m/>
    <m/>
    <m/>
    <m/>
    <m/>
    <m/>
    <m/>
    <m/>
    <x v="3"/>
  </r>
  <r>
    <s v="Lya"/>
    <s v="BLIN LEPONT"/>
    <m/>
    <m/>
    <s v="Laura.lepont@gmail.com"/>
    <m/>
    <m/>
    <m/>
    <d v="2018-09-08T00:00:00"/>
    <m/>
    <s v="140 Rue de l'Anjou"/>
    <m/>
    <n v="53260"/>
    <s v="Entrammes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Naé"/>
    <s v="BODILA"/>
    <s v="Bodila"/>
    <m/>
    <s v="magali.rochelle@laposte.net"/>
    <m/>
    <s v="06 98 04 48 04"/>
    <m/>
    <d v="2011-11-13T00:00:00"/>
    <s v="guelndo@gmail.com"/>
    <s v="30 rue de l'huisserie"/>
    <m/>
    <n v="53000"/>
    <s v="Laval"/>
    <s v="F"/>
    <m/>
    <s v="Nageuse"/>
    <s v="Adhérente"/>
    <s v="-"/>
    <x v="0"/>
    <s v="Saison 2025-2026"/>
    <s v="Père"/>
    <s v="Magali"/>
    <s v="ROCHELLE"/>
    <s v="magali.rochelle@laposte.net"/>
    <n v="698044804"/>
    <m/>
    <m/>
    <m/>
    <m/>
    <m/>
    <m/>
    <s v="Mère"/>
    <s v="Guelndo"/>
    <s v="BODILA"/>
    <s v="guelndo@gmail.com"/>
    <n v="660201368"/>
    <m/>
    <m/>
    <m/>
    <m/>
    <m/>
    <m/>
    <x v="0"/>
  </r>
  <r>
    <s v="Alice"/>
    <s v="BOITTIN"/>
    <m/>
    <m/>
    <s v="sosobdu35@hotmail.fr"/>
    <m/>
    <s v="06 89 69 33 84"/>
    <m/>
    <d v="2016-11-29T00:00:00"/>
    <m/>
    <s v="La Glardière"/>
    <m/>
    <n v="53260"/>
    <s v="Entrammes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ntonyn"/>
    <s v="BONEL"/>
    <m/>
    <m/>
    <s v="antonyn@stadelavalloisnatation.com"/>
    <m/>
    <s v="06 66 93 58 91"/>
    <m/>
    <m/>
    <m/>
    <m/>
    <m/>
    <n v="53000"/>
    <s v="Laval"/>
    <s v="H"/>
    <m/>
    <s v="Coach"/>
    <s v="Salarié"/>
    <s v="-"/>
    <x v="3"/>
    <s v="Saison 2025-2026"/>
    <m/>
    <m/>
    <m/>
    <m/>
    <m/>
    <m/>
    <m/>
    <m/>
    <m/>
    <m/>
    <m/>
    <m/>
    <m/>
    <m/>
    <m/>
    <m/>
    <m/>
    <m/>
    <m/>
    <m/>
    <m/>
    <m/>
    <x v="5"/>
  </r>
  <r>
    <s v="Timothée"/>
    <s v="BOSSILE"/>
    <m/>
    <m/>
    <s v="ambre611@hotmail.fr"/>
    <m/>
    <s v="06 85 64 16 86"/>
    <m/>
    <d v="2021-04-09T00:00:00"/>
    <m/>
    <s v="3 rue Marie Olympe de Gouge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Maia"/>
    <s v="BOULBET"/>
    <m/>
    <m/>
    <s v="mbeaudet85@yahoo.fr"/>
    <m/>
    <s v="06 79 83 79 93"/>
    <m/>
    <d v="2018-10-27T00:00:00"/>
    <m/>
    <s v="6 rue Robert FOUILLET"/>
    <m/>
    <n v="53810"/>
    <s v="CHANG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Paul"/>
    <s v="BOURD"/>
    <m/>
    <m/>
    <s v="chloe-bourd@hotmail.com"/>
    <m/>
    <s v="06 62 85 65 59"/>
    <m/>
    <d v="2015-10-30T00:00:00"/>
    <m/>
    <s v="La béttonnière"/>
    <m/>
    <n v="53950"/>
    <s v="Louverné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Noé"/>
    <s v="BOURDAIS"/>
    <m/>
    <m/>
    <s v="jfa.bourdais@gmail.com"/>
    <m/>
    <s v="06 64 46 53 81"/>
    <m/>
    <d v="2008-01-05T00:00:00"/>
    <m/>
    <s v="6 St Georges"/>
    <m/>
    <n v="35490"/>
    <s v="GAHARD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Célestine"/>
    <s v="BOURDON ROUGE"/>
    <m/>
    <m/>
    <s v="gwendolyn35@hotmail.fr"/>
    <m/>
    <s v="06 64 88 79 33"/>
    <m/>
    <d v="2014-03-21T00:00:00"/>
    <s v="johnthered@free.fr"/>
    <s v="25 rue Sainte Barbe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Fatima-Zahrae"/>
    <s v="BOURFOUNE"/>
    <m/>
    <m/>
    <s v="bouchra.bourfoune@gmail.com"/>
    <m/>
    <s v="06 85 01 20 98"/>
    <m/>
    <d v="2018-07-06T00:00:00"/>
    <m/>
    <s v="21 rue hébert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Océane"/>
    <s v="BOURILLON"/>
    <m/>
    <m/>
    <s v="stephaniechardan@gmail.com"/>
    <m/>
    <s v="06 29 13 48 10"/>
    <m/>
    <d v="2008-08-20T00:00:00"/>
    <m/>
    <s v="12 rue du Britais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Mohamed adam"/>
    <s v="BOUSSOURA"/>
    <n v="1062016"/>
    <m/>
    <s v="rawdha.drine@gmail.com"/>
    <m/>
    <s v="07 72 06 93 19"/>
    <m/>
    <d v="2016-06-01T00:00:00"/>
    <s v="ezzeddine.boussoura@gmail.com"/>
    <s v="26 Boulvard raphael toutain"/>
    <m/>
    <n v="53940"/>
    <s v="Saint berthevin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glaé"/>
    <s v="BOUTIER"/>
    <m/>
    <m/>
    <s v="fanyhelleux@gmail.com"/>
    <s v="07 86 11 48 67"/>
    <s v="07 86 11 48 67"/>
    <m/>
    <d v="2018-04-14T00:00:00"/>
    <m/>
    <s v="16 cour de la vrillerie"/>
    <m/>
    <n v="53000"/>
    <s v="Laval"/>
    <s v="F"/>
    <m/>
    <s v="Nageuse"/>
    <s v="Adhérent"/>
    <s v="-"/>
    <x v="2"/>
    <s v="Saison 2025-2026"/>
    <s v="Père"/>
    <s v="Fany"/>
    <s v="BOUTIER"/>
    <s v="fanyhelleux@gmail.com"/>
    <s v="07 86 11 48 67"/>
    <s v="07 86 11 48 67"/>
    <s v="16 cour de la vrillerie"/>
    <m/>
    <n v="53000"/>
    <s v="LAVAL"/>
    <m/>
    <m/>
    <m/>
    <m/>
    <m/>
    <m/>
    <m/>
    <m/>
    <m/>
    <m/>
    <m/>
    <m/>
    <x v="7"/>
  </r>
  <r>
    <s v="Fany"/>
    <s v="BOUTIER"/>
    <s v="Helleux"/>
    <m/>
    <s v="fanyhelleux@gmail.com"/>
    <s v="07 86 11 48 67"/>
    <s v="07 86 11 48 67"/>
    <m/>
    <d v="1989-09-09T00:00:00"/>
    <m/>
    <s v="16 cour de la vrillerie"/>
    <m/>
    <n v="53000"/>
    <s v="Laval"/>
    <s v="F"/>
    <m/>
    <s v="Nageuse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Iris"/>
    <s v="BOUTIER"/>
    <m/>
    <m/>
    <s v="fanyhelleux@gmail.com"/>
    <m/>
    <s v="07 86 11 48 67"/>
    <m/>
    <d v="2021-02-10T00:00:00"/>
    <m/>
    <s v="16 cour de la vrillerie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aïa"/>
    <s v="BOUTIER"/>
    <d v="2012-01-21T00:00:00"/>
    <m/>
    <s v="fanyhelleux@gmail.com"/>
    <s v="07 86 11 48 67"/>
    <s v="07 86 11 48 67"/>
    <m/>
    <d v="2012-01-21T00:00:00"/>
    <m/>
    <s v="16 cour de la vrillerie"/>
    <m/>
    <n v="53000"/>
    <s v="Laval"/>
    <s v="F"/>
    <m/>
    <s v="Nageuse"/>
    <s v="Adhérent"/>
    <s v="-"/>
    <x v="2"/>
    <s v="Saison 2025-2026"/>
    <s v="Père"/>
    <s v="Fany"/>
    <s v="BOUTIER"/>
    <s v="fanyhelleux@gmail.com"/>
    <s v="07 86 11 48 67"/>
    <s v="07 86 11 48 67"/>
    <s v="16 cour de la vrillerie"/>
    <m/>
    <n v="53000"/>
    <s v="LAVAL"/>
    <m/>
    <m/>
    <m/>
    <m/>
    <m/>
    <m/>
    <m/>
    <m/>
    <m/>
    <m/>
    <m/>
    <m/>
    <x v="11"/>
  </r>
  <r>
    <s v="Méloé"/>
    <s v="BOUTIER"/>
    <m/>
    <m/>
    <s v="fanyhelleux@gmail.com"/>
    <s v="07 86 11 48 67"/>
    <s v="07 86 11 48 67"/>
    <m/>
    <d v="2015-03-08T00:00:00"/>
    <m/>
    <s v="16 cour de la vrillerie"/>
    <m/>
    <n v="53000"/>
    <s v="Laval"/>
    <s v="F"/>
    <m/>
    <s v="Nageuse"/>
    <s v="Sympathisant non adhérent"/>
    <s v="-"/>
    <x v="2"/>
    <s v="Saison 2025-2026"/>
    <s v="Père"/>
    <s v="Fany"/>
    <s v="BOUTIER"/>
    <s v="fanyhelleux@gmail.com"/>
    <s v="07 86 11 48 67"/>
    <s v="07 86 11 48 67"/>
    <s v="16 cour de la vrillerie"/>
    <m/>
    <n v="53000"/>
    <s v="LAVAL"/>
    <m/>
    <m/>
    <m/>
    <m/>
    <m/>
    <m/>
    <m/>
    <m/>
    <m/>
    <m/>
    <m/>
    <m/>
    <x v="7"/>
  </r>
  <r>
    <s v="Noah"/>
    <s v="BOUZIDI"/>
    <m/>
    <m/>
    <s v="nacer.bouzidi43@sfr.fr"/>
    <m/>
    <s v="07 69 86 41 30"/>
    <m/>
    <d v="2017-04-08T00:00:00"/>
    <m/>
    <s v="6 impasse Raoul GAUME"/>
    <m/>
    <n v="53000"/>
    <s v="Laval"/>
    <s v="H"/>
    <m/>
    <s v="Nageur"/>
    <s v="Adhérent"/>
    <s v="-"/>
    <x v="1"/>
    <s v="Saison 2025-2026"/>
    <s v="Père"/>
    <s v="Naser"/>
    <s v="BOUZIDI"/>
    <s v="naser.bouzidi43@sfr.fr"/>
    <m/>
    <m/>
    <m/>
    <m/>
    <m/>
    <m/>
    <m/>
    <m/>
    <m/>
    <m/>
    <m/>
    <m/>
    <m/>
    <m/>
    <m/>
    <m/>
    <m/>
    <m/>
    <x v="1"/>
  </r>
  <r>
    <s v="Maxence"/>
    <s v="BRAULT"/>
    <m/>
    <m/>
    <s v="maxencebrault5@gmail.com"/>
    <m/>
    <s v="06 36 17 20 33"/>
    <m/>
    <d v="2007-05-23T00:00:00"/>
    <s v="patricia.bulou@transgourmet.fr"/>
    <s v="24 RUE DES ROCHES"/>
    <m/>
    <n v="53260"/>
    <s v="PARNE SUR ROC"/>
    <s v="H"/>
    <m/>
    <s v="Pratiquant"/>
    <s v="Ancien Adhérent"/>
    <s v="-"/>
    <x v="4"/>
    <s v="Saison 2025-2026"/>
    <m/>
    <m/>
    <m/>
    <m/>
    <m/>
    <m/>
    <m/>
    <m/>
    <m/>
    <m/>
    <m/>
    <m/>
    <m/>
    <m/>
    <m/>
    <m/>
    <m/>
    <m/>
    <m/>
    <m/>
    <m/>
    <m/>
    <x v="13"/>
  </r>
  <r>
    <s v="Raphaël"/>
    <s v="BREGER"/>
    <m/>
    <m/>
    <s v="afb.ferre@gmail.com"/>
    <m/>
    <s v="06 45 31 25 69"/>
    <m/>
    <d v="2016-08-09T00:00:00"/>
    <m/>
    <s v="9 allée des Néfliers"/>
    <m/>
    <n v="53970"/>
    <s v="L'huisseri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Fresnel"/>
    <s v="BRINGARD "/>
    <m/>
    <m/>
    <s v="chenesessile@hotmail.fr"/>
    <m/>
    <n v="783316810"/>
    <m/>
    <d v="2010-03-25T00:00:00"/>
    <m/>
    <s v="35 rue Solférino"/>
    <m/>
    <n v="53000"/>
    <s v="Laval"/>
    <s v="H"/>
    <m/>
    <m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lma"/>
    <s v="BRUN"/>
    <m/>
    <m/>
    <s v="camille_brun@hotmail.fr"/>
    <m/>
    <s v="06 63 29 52 09"/>
    <m/>
    <d v="2019-05-28T00:00:00"/>
    <m/>
    <s v="19 rue des géraniums"/>
    <s v="LAVAL"/>
    <n v="53000"/>
    <s v="Laval"/>
    <s v="F"/>
    <m/>
    <s v="Nageuse"/>
    <s v="Adhérent"/>
    <s v="-"/>
    <x v="1"/>
    <s v="Saison 2025-2026"/>
    <s v="Père"/>
    <s v="Camille"/>
    <s v="BRUN"/>
    <s v="camille_brun@hotmail.fr"/>
    <n v="33663295209"/>
    <m/>
    <s v="19 rue des géraniums"/>
    <m/>
    <n v="53000"/>
    <s v="LAVAL"/>
    <m/>
    <m/>
    <m/>
    <m/>
    <m/>
    <m/>
    <m/>
    <m/>
    <m/>
    <m/>
    <m/>
    <m/>
    <x v="6"/>
  </r>
  <r>
    <s v="Nathaniel"/>
    <s v="BRUN"/>
    <s v="BRUN"/>
    <m/>
    <s v="abrunduval@orange.fr"/>
    <m/>
    <s v="06 88 55 44 27"/>
    <m/>
    <d v="2009-08-02T00:00:00"/>
    <s v="sellig.nurb@orange.fr"/>
    <s v="4 rue des Ridelleries"/>
    <m/>
    <n v="53000"/>
    <s v="Laval"/>
    <s v="F"/>
    <m/>
    <s v="Nageuse"/>
    <s v="Adhérent"/>
    <s v="-"/>
    <x v="2"/>
    <s v="Saison 2025-2026"/>
    <s v="Père"/>
    <s v="Alexandra"/>
    <s v="BRUN-DUVAL"/>
    <s v="abrunduval@orange.fr"/>
    <m/>
    <s v="06 88 55 44 27"/>
    <s v="4 Rue des Ridelleries"/>
    <m/>
    <n v="53000"/>
    <s v="LAVAL"/>
    <m/>
    <m/>
    <m/>
    <m/>
    <m/>
    <m/>
    <m/>
    <m/>
    <m/>
    <m/>
    <m/>
    <m/>
    <x v="4"/>
  </r>
  <r>
    <s v="Solène"/>
    <s v="BRUN"/>
    <m/>
    <m/>
    <s v="camille_brun@hotmail.fr"/>
    <m/>
    <s v="06 63 29 52 09"/>
    <m/>
    <d v="2017-06-04T00:00:00"/>
    <s v="jade.henry@wanadoo.fr"/>
    <s v="19 rue des géranium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lexandra"/>
    <s v="BRUN-DUVAL"/>
    <s v="DUVAL"/>
    <m/>
    <s v="abrunduval@orange.fr"/>
    <m/>
    <s v="06 88 55 44 27"/>
    <m/>
    <d v="1976-01-01T00:00:00"/>
    <m/>
    <s v="4 Rue des Ridelleries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rthur"/>
    <s v="BRUNET"/>
    <m/>
    <m/>
    <s v="av.brunet@orange.fr"/>
    <m/>
    <s v="06 81 91 54 70"/>
    <m/>
    <d v="2015-02-16T00:00:00"/>
    <m/>
    <s v="47 A rue de la Perdrière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Axel"/>
    <s v="BRUNET"/>
    <m/>
    <m/>
    <s v="av.brunet@orange.fr"/>
    <m/>
    <s v="06 81 91 54 70"/>
    <m/>
    <d v="2011-01-31T00:00:00"/>
    <m/>
    <s v="47 A rue de la Perdrière"/>
    <m/>
    <n v="53000"/>
    <s v="Laval"/>
    <s v="H"/>
    <m/>
    <s v="Nageur"/>
    <s v="Adhérent"/>
    <s v="-"/>
    <x v="0"/>
    <s v="Saison 2025-2026"/>
    <m/>
    <s v="Aude"/>
    <s v="BRUNET"/>
    <m/>
    <m/>
    <n v="681915470"/>
    <m/>
    <m/>
    <m/>
    <m/>
    <m/>
    <m/>
    <m/>
    <m/>
    <m/>
    <m/>
    <m/>
    <m/>
    <m/>
    <m/>
    <m/>
    <m/>
    <x v="0"/>
  </r>
  <r>
    <s v="Alexis"/>
    <s v="BULOURDE"/>
    <m/>
    <m/>
    <s v="guillaume.bulourde@gmail.com"/>
    <m/>
    <n v="623078956"/>
    <m/>
    <d v="2013-02-02T00:00:00"/>
    <m/>
    <s v="31 rue des Fougères"/>
    <m/>
    <n v="53810"/>
    <s v="CHANGE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Guillaume"/>
    <s v="BULOURDE"/>
    <m/>
    <m/>
    <s v="guillaume.bulourde@gmail.com"/>
    <m/>
    <n v="623078956"/>
    <m/>
    <d v="1981-03-12T00:00:00"/>
    <m/>
    <s v="31 rue des Fougères"/>
    <m/>
    <n v="53810"/>
    <s v="CHANGE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Sasha"/>
    <s v="CADIOU"/>
    <m/>
    <m/>
    <s v="boudettiphaine@gmail.com"/>
    <m/>
    <s v="06 48 40 42 26"/>
    <m/>
    <d v="2016-07-07T00:00:00"/>
    <m/>
    <s v="22 rue Messager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Camille"/>
    <s v="CARRE"/>
    <s v="CARRE"/>
    <m/>
    <s v="thierry.gandon53@gmail.com"/>
    <m/>
    <s v="06 41 77 99 42"/>
    <m/>
    <d v="2013-09-02T00:00:00"/>
    <m/>
    <s v="46 rue de la Noé Pierre"/>
    <m/>
    <n v="53960"/>
    <s v="Bonchamp"/>
    <s v="H"/>
    <m/>
    <m/>
    <s v="Sympathisant non adhérent"/>
    <s v="-"/>
    <x v="2"/>
    <s v="Saison 2025-2026"/>
    <s v="Père"/>
    <s v="Thierry"/>
    <s v="GANDON"/>
    <s v="Thierry.gandon53@gmail.com"/>
    <n v="641779942"/>
    <m/>
    <m/>
    <m/>
    <m/>
    <m/>
    <m/>
    <s v="Belle mère"/>
    <s v="Laetitia"/>
    <s v="BEUREL"/>
    <s v="anhdaolaetitia.nguyentrong@sfr.fr"/>
    <m/>
    <n v="632388056"/>
    <s v="route de la Foucherie"/>
    <s v="La Lande GUIBERT"/>
    <n v="53940"/>
    <s v="AHUILLE"/>
    <m/>
    <x v="14"/>
  </r>
  <r>
    <s v="Darius"/>
    <s v="CHABAILLE"/>
    <m/>
    <m/>
    <s v="magaligatel@gmail.com"/>
    <m/>
    <s v="06 62 65 86 80"/>
    <m/>
    <d v="2020-04-29T00:00:00"/>
    <m/>
    <s v="54 bd du pont d'avesnière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arc"/>
    <s v="CHAMBRIER"/>
    <m/>
    <m/>
    <s v="marco36@wanadoo.fr"/>
    <m/>
    <n v="678607487"/>
    <m/>
    <d v="1969-05-16T00:00:00"/>
    <m/>
    <s v="68 rue du bois de l'Huisserie"/>
    <m/>
    <n v="53000"/>
    <s v="Laval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Timothé"/>
    <s v="CHASSIN DU GUERNY"/>
    <m/>
    <m/>
    <s v="ac.duguerny@essorconsultants.com"/>
    <m/>
    <s v="06 03 34 18 54"/>
    <m/>
    <d v="2009-02-03T00:00:00"/>
    <m/>
    <s v="7 ruelle jean fauveau"/>
    <m/>
    <n v="53000"/>
    <s v="Laval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Amaury"/>
    <s v="CHAUDET"/>
    <m/>
    <m/>
    <s v="alexandre.chaudet2911@gmail.com"/>
    <m/>
    <s v="07 83 58 29 18"/>
    <m/>
    <d v="2014-01-03T00:00:00"/>
    <m/>
    <s v="10 rue d'Athènes"/>
    <m/>
    <n v="53940"/>
    <s v="Saint berthevin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Chloé"/>
    <s v="CHAUVIN"/>
    <m/>
    <m/>
    <s v="sam.titia2@gmail.com"/>
    <s v="06 03 61 26 15"/>
    <s v="06 03 61 26 15"/>
    <m/>
    <d v="2012-05-14T00:00:00"/>
    <m/>
    <s v="5 impasse des alouettes"/>
    <m/>
    <n v="53970"/>
    <s v="L'huisseri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Samy"/>
    <s v="CHAUVIN"/>
    <m/>
    <m/>
    <s v="ochauvin5@gmail.com"/>
    <m/>
    <n v="604193221"/>
    <m/>
    <d v="2008-12-17T00:00:00"/>
    <s v="samychvn@gmail.com"/>
    <s v="10 rue du Colonel de Chalain"/>
    <m/>
    <n v="53940"/>
    <s v="SAINT-BERTHEVIN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ya"/>
    <s v="CHEKROUN"/>
    <m/>
    <m/>
    <s v="belaidichekroun.rania@gmail.com"/>
    <m/>
    <s v="06 99 44 56 07"/>
    <m/>
    <d v="2010-03-08T00:00:00"/>
    <m/>
    <s v="6 Rue Hay du châtelet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Bertille"/>
    <s v="CHEMIN"/>
    <m/>
    <m/>
    <s v="charlottechemin@orange.fr"/>
    <m/>
    <s v="06 25 34 00 40"/>
    <m/>
    <d v="2010-11-20T00:00:00"/>
    <m/>
    <s v="la maison neuve"/>
    <m/>
    <n v="53240"/>
    <s v="MONTFLOURS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Louise"/>
    <s v="CHIARABINI"/>
    <m/>
    <m/>
    <s v="emeline.foussard@gmail.com"/>
    <m/>
    <s v="06 77 35 81 93"/>
    <m/>
    <d v="2015-03-12T00:00:00"/>
    <m/>
    <s v="26 rue des archives"/>
    <s v="Appart 2110"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Florence"/>
    <s v="CHIMY"/>
    <s v="CHIMY"/>
    <m/>
    <s v="valerie.chimy@yahoo.fr"/>
    <m/>
    <s v="07 62 81 81 01"/>
    <m/>
    <d v="2014-07-24T00:00:00"/>
    <m/>
    <s v="12 bd Brune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Caroline"/>
    <s v="CLAUDE"/>
    <s v="claude"/>
    <m/>
    <s v="caroline@stadelavalloisnatation.com"/>
    <s v="06 50 93 12 38"/>
    <s v="06 50 93 12 38"/>
    <m/>
    <d v="1986-08-18T00:00:00"/>
    <s v="piloudelaval@hotmail.fr"/>
    <s v="24, rue Fabre d'Eglantine"/>
    <s v="24 rue fabre d'eglantine"/>
    <n v="53810"/>
    <s v="CHANGE"/>
    <s v="F"/>
    <m/>
    <s v="Nageuse"/>
    <s v="Membre du bureau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Simon"/>
    <s v="CLAVERIE"/>
    <m/>
    <m/>
    <s v="Jsoubry@hotmail.com"/>
    <m/>
    <s v="07 61 01 78 88"/>
    <m/>
    <d v="2008-08-08T00:00:00"/>
    <m/>
    <s v="19 rue du britais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Louis"/>
    <s v="CLISSON"/>
    <m/>
    <m/>
    <s v="marie_blois@hotmail.fr"/>
    <m/>
    <s v="06 26 70 92 39"/>
    <m/>
    <d v="2019-08-26T00:00:00"/>
    <m/>
    <s v="92 rue de Clermont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Alissa"/>
    <s v="COLLET"/>
    <m/>
    <m/>
    <s v="keyliott@wanadoo.fr"/>
    <m/>
    <s v="06 07 23 07 01"/>
    <m/>
    <d v="2014-10-19T00:00:00"/>
    <s v="laka_84@yahoo.fr"/>
    <s v="9 les Chenes"/>
    <s v="Le Hameau de porc sec"/>
    <n v="53970"/>
    <s v="Montigné le Brillant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Léonard"/>
    <s v="COMPAGNON"/>
    <m/>
    <m/>
    <s v="leclerccoline@yahoo.fr"/>
    <m/>
    <s v="06 46 68 11 45"/>
    <m/>
    <d v="2017-02-22T00:00:00"/>
    <s v="atelierdesellerie@gmail.com"/>
    <s v="63 RUE DES LOGES"/>
    <m/>
    <n v="53000"/>
    <s v="Laval"/>
    <s v="H"/>
    <m/>
    <s v="Nageur"/>
    <s v="Sympathisant non adhérent"/>
    <s v="-"/>
    <x v="1"/>
    <s v="Saison 2025-2026"/>
    <s v="Père"/>
    <s v="Coline"/>
    <s v="LECLERC"/>
    <s v="leclerccoline@yahoo.fr"/>
    <n v="33621631097"/>
    <m/>
    <m/>
    <m/>
    <m/>
    <m/>
    <m/>
    <s v="Mère"/>
    <s v="Maxime"/>
    <s v="COMPAGNON"/>
    <s v="atelierdesellerie@gmail.com"/>
    <n v="33646681145"/>
    <m/>
    <m/>
    <m/>
    <m/>
    <m/>
    <m/>
    <x v="1"/>
  </r>
  <r>
    <s v="Raoul"/>
    <s v="COMPAGNON"/>
    <s v="MAXIME COMPAGNON"/>
    <m/>
    <s v="leclerccoline@yahoo.fr"/>
    <m/>
    <s v="06 46 68 11 45"/>
    <m/>
    <d v="2014-02-09T00:00:00"/>
    <s v="atelierdesellerie@gmail.com"/>
    <s v="63 Rue des Loges"/>
    <m/>
    <n v="53000"/>
    <s v="Laval"/>
    <s v="H"/>
    <m/>
    <s v="Nageur"/>
    <s v="Adhérent"/>
    <s v="-"/>
    <x v="2"/>
    <s v="Saison 2025-2026"/>
    <s v="Père"/>
    <s v="Coline"/>
    <s v="LECLERC"/>
    <s v="leclerccoline@yahoo.fr"/>
    <n v="33621631097"/>
    <m/>
    <m/>
    <m/>
    <m/>
    <m/>
    <m/>
    <s v="Mère"/>
    <s v="Maxime"/>
    <s v="COMPAGNON"/>
    <s v="atelierdesellerie@gmail.com"/>
    <n v="33646681145"/>
    <m/>
    <m/>
    <m/>
    <m/>
    <m/>
    <m/>
    <x v="12"/>
  </r>
  <r>
    <s v="Agathe"/>
    <s v="CONNAN"/>
    <s v="Connan"/>
    <m/>
    <s v="connanj@hotmail.com"/>
    <m/>
    <s v="06 63 54 01 12"/>
    <m/>
    <d v="2011-09-21T00:00:00"/>
    <s v="lecudennec@hotmail.com"/>
    <s v="34 allee emmanuel mounier"/>
    <m/>
    <n v="53000"/>
    <s v="Laval"/>
    <s v="F"/>
    <m/>
    <s v="Nageuse"/>
    <s v="Adhérent"/>
    <s v="-"/>
    <x v="2"/>
    <s v="Saison 2025-2026"/>
    <s v="Père"/>
    <s v="Jérôme"/>
    <s v="CONNAN"/>
    <s v="connanj@hotmail.com"/>
    <s v="06 63 54 01 12"/>
    <s v="06 63 54 01 12"/>
    <s v="34 allée emmanuel mounier"/>
    <m/>
    <n v="53000"/>
    <s v="LAVAL"/>
    <m/>
    <s v="Mère"/>
    <s v="Camille"/>
    <s v="LE CUDENNEC"/>
    <s v="lecudennec@hotmail.com"/>
    <m/>
    <m/>
    <m/>
    <m/>
    <n v="53000"/>
    <s v="LAVAL"/>
    <m/>
    <x v="11"/>
  </r>
  <r>
    <s v="Jérôme"/>
    <s v="CONNAN"/>
    <m/>
    <m/>
    <s v="connanj@hotmail.com"/>
    <s v="06 63 54 01 12"/>
    <s v="06 63 54 01 12"/>
    <m/>
    <d v="1974-12-01T00:00:00"/>
    <m/>
    <s v="34 allée emmanuel mounier"/>
    <m/>
    <n v="53000"/>
    <s v="Laval"/>
    <s v="H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Mathilde"/>
    <s v="CONNAN"/>
    <m/>
    <m/>
    <s v="connanj@hotmail.com"/>
    <m/>
    <n v="660919648"/>
    <m/>
    <d v="2007-05-18T00:00:00"/>
    <s v="lecudennec@hotmail.com"/>
    <s v="allée emmanuel mounier"/>
    <m/>
    <n v="53000"/>
    <s v="Laval"/>
    <s v="F"/>
    <m/>
    <m/>
    <s v="Ancien Adhérent"/>
    <s v="-"/>
    <x v="4"/>
    <s v="Saison 2025-2026"/>
    <s v="Père"/>
    <s v="Jérôme"/>
    <s v="CONNAN"/>
    <s v="connanj@hotmail.com"/>
    <n v="33663540112"/>
    <m/>
    <m/>
    <m/>
    <m/>
    <m/>
    <m/>
    <s v="Mère"/>
    <s v="Camille"/>
    <s v="LE CUDENNEC"/>
    <s v="lecudennec@hotmail.com"/>
    <m/>
    <m/>
    <m/>
    <m/>
    <m/>
    <m/>
    <m/>
    <x v="13"/>
  </r>
  <r>
    <s v="Gabriel - Verone"/>
    <s v="CONSTANTINESCU"/>
    <s v="CONSTANTINESCU"/>
    <m/>
    <s v="florenciaverone2012@gmail.com"/>
    <m/>
    <s v="07 70 29 60 90"/>
    <m/>
    <d v="2012-08-17T00:00:00"/>
    <s v="ciprianverone@icloud.com"/>
    <s v="Rue Madame de Sevigne"/>
    <s v="Nr 2,"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Sixtine"/>
    <s v="COPPIN"/>
    <m/>
    <m/>
    <s v="pioclaire@gmail.com"/>
    <m/>
    <s v="06 52 91 31 68"/>
    <m/>
    <d v="2013-10-07T00:00:00"/>
    <m/>
    <s v="36 rue Hoch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Marius"/>
    <s v="COUBARD"/>
    <m/>
    <m/>
    <s v="coubi@hotmail.com"/>
    <m/>
    <s v="06 64 38 72 53"/>
    <m/>
    <d v="2014-12-19T00:00:00"/>
    <m/>
    <s v="1 LE CLOS NEUF"/>
    <m/>
    <n v="53170"/>
    <s v="ARQUENAY ( 53170 )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Juline"/>
    <s v="COUPE"/>
    <m/>
    <m/>
    <s v="jennifermoisy@hotmail.fr"/>
    <m/>
    <s v="06 25 55 96 09"/>
    <m/>
    <d v="2020-02-08T00:00:00"/>
    <m/>
    <s v="26 rue des peupliers"/>
    <m/>
    <n v="53240"/>
    <s v="SAINT JEAN SUR MAYENNE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Lena"/>
    <s v="COUPE"/>
    <m/>
    <m/>
    <s v="jennifermoisy@hotmail.fr"/>
    <m/>
    <s v="06 25 55 96 09"/>
    <m/>
    <d v="2011-09-11T00:00:00"/>
    <m/>
    <s v="26 rue des peupliers"/>
    <m/>
    <n v="53240"/>
    <s v="SAINT JEAN SUR MAYENNE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Swann"/>
    <s v="COUSIN"/>
    <m/>
    <m/>
    <s v="landaisfanny@gmail.com"/>
    <m/>
    <n v="669060811"/>
    <m/>
    <d v="2017-03-02T00:00:00"/>
    <m/>
    <s v="4 rue des Citeaux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Mariana"/>
    <s v="COUTINHO NUNES"/>
    <s v="COUTINHO NUNES"/>
    <m/>
    <s v="anarakelcoutinho@gmail.com"/>
    <m/>
    <s v="06 95 68 02 39"/>
    <m/>
    <d v="2017-07-07T00:00:00"/>
    <m/>
    <s v="160 BOULEVARD Jourdan"/>
    <m/>
    <n v="53000"/>
    <s v="Laval"/>
    <s v="F"/>
    <m/>
    <s v="Nageuse"/>
    <s v="Adhérent"/>
    <s v="-"/>
    <x v="1"/>
    <s v="Saison 2025-2026"/>
    <s v="Père"/>
    <s v="Ana"/>
    <s v="COUTINHO"/>
    <s v="anarakelcoutinho@gmail.com"/>
    <n v="33695680239"/>
    <m/>
    <m/>
    <m/>
    <m/>
    <m/>
    <m/>
    <s v="Mère"/>
    <s v="Paulo"/>
    <s v="NUNES"/>
    <m/>
    <n v="651107312"/>
    <m/>
    <m/>
    <m/>
    <m/>
    <m/>
    <m/>
    <x v="1"/>
  </r>
  <r>
    <s v="Paul"/>
    <s v="CRENN"/>
    <m/>
    <m/>
    <s v="julie.olivier2014@gmail.com"/>
    <m/>
    <s v="06 04 17 83 47"/>
    <m/>
    <d v="2016-07-09T00:00:00"/>
    <m/>
    <s v="la vieille cour"/>
    <m/>
    <n v="53970"/>
    <s v="Montigne le brillant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"/>
  </r>
  <r>
    <s v="Fabien"/>
    <s v="CRESPO"/>
    <m/>
    <m/>
    <s v="fabiencrespo480@gmail.com"/>
    <m/>
    <s v="06 15 93 22 91"/>
    <m/>
    <d v="1999-04-26T00:00:00"/>
    <m/>
    <s v="16 rue de l'Aubépin"/>
    <m/>
    <n v="53000"/>
    <s v="Laval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Kélia"/>
    <s v="CRUARD PLANCHAIS"/>
    <m/>
    <m/>
    <s v="aureliecruard@gmail.com"/>
    <m/>
    <s v="06 22 25 43 42"/>
    <m/>
    <d v="2014-09-08T00:00:00"/>
    <m/>
    <s v="La Tremblaie"/>
    <m/>
    <n v="53940"/>
    <s v="Ahuillé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Aurélie"/>
    <s v="CRUARD - PLANCHAIS"/>
    <m/>
    <m/>
    <s v="aureliecruard@gmail.com"/>
    <m/>
    <m/>
    <m/>
    <d v="1981-09-30T00:00:00"/>
    <m/>
    <m/>
    <m/>
    <n v="53940"/>
    <s v="AHUILLE"/>
    <s v="F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Edgar"/>
    <s v="DAGUET"/>
    <m/>
    <m/>
    <s v="a.daguet@yahoo.com"/>
    <m/>
    <s v="06 19 58 22 06"/>
    <m/>
    <d v="2020-09-15T00:00:00"/>
    <m/>
    <s v="50 rue du Carmel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Victor"/>
    <s v="DAGUET"/>
    <m/>
    <m/>
    <s v="a.daguet@yahoo.com"/>
    <m/>
    <s v="06 19 58 22 06"/>
    <m/>
    <d v="2019-03-09T00:00:00"/>
    <m/>
    <s v="50 rue du Carmel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Pierre-Louis"/>
    <s v="DARAIZE"/>
    <m/>
    <m/>
    <s v="daraizejimmy@gmail.com"/>
    <m/>
    <s v="06 85 40 36 52"/>
    <m/>
    <d v="2011-10-26T00:00:00"/>
    <s v="jimmy.daraize@hotmail.fr"/>
    <s v="9 CLOS DU RUISSEAU"/>
    <s v="Bazougers"/>
    <n v="53170"/>
    <s v="Bazougers"/>
    <s v="H"/>
    <m/>
    <s v="Nageur"/>
    <s v="Adhérent"/>
    <s v="-"/>
    <x v="2"/>
    <s v="Saison 2025-2026"/>
    <s v="Père"/>
    <s v="Jimmy"/>
    <s v="DARAIZE"/>
    <s v="jimmy.daraize@hotmail.fr"/>
    <n v="685403652"/>
    <m/>
    <s v="9, clos du ruisseau"/>
    <m/>
    <n v="53170"/>
    <s v="Bazougers"/>
    <m/>
    <m/>
    <m/>
    <m/>
    <m/>
    <m/>
    <m/>
    <m/>
    <m/>
    <m/>
    <m/>
    <m/>
    <x v="11"/>
  </r>
  <r>
    <s v="Dorian"/>
    <s v="DAVAL"/>
    <m/>
    <m/>
    <s v="dorian.daval@hotmail.fr"/>
    <m/>
    <s v="07 97 64 24 46"/>
    <m/>
    <d v="1985-02-18T00:00:00"/>
    <m/>
    <s v="33 RUE JANE GUYON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Emma"/>
    <s v="DAVAL"/>
    <m/>
    <m/>
    <s v="Dorian.daval@hotmail.fr"/>
    <m/>
    <s v="07 87 64 24 46"/>
    <m/>
    <d v="2011-09-17T00:00:00"/>
    <s v="justine.therreau@hotmail.fr"/>
    <s v="33 rue Jane Guyon"/>
    <m/>
    <n v="53000"/>
    <s v="Laval"/>
    <s v="F"/>
    <m/>
    <s v="Nageuse"/>
    <s v="Sympathisant non adhérent"/>
    <s v="-"/>
    <x v="0"/>
    <s v="Saison 2025-2026"/>
    <s v="Père"/>
    <s v="Dorian"/>
    <s v="DAVAL"/>
    <s v="dorian.daval@hotmail.fr"/>
    <m/>
    <s v="07 97 64 24 46"/>
    <s v="33 RUE JANE GUYON"/>
    <m/>
    <n v="53000"/>
    <s v="LAVAL"/>
    <m/>
    <s v="Mère"/>
    <s v="Justine"/>
    <s v="DAVAL"/>
    <s v="justine.therreau@hotmail.fr"/>
    <s v="648 33 90 21"/>
    <m/>
    <m/>
    <m/>
    <m/>
    <m/>
    <m/>
    <x v="0"/>
  </r>
  <r>
    <s v="Garance"/>
    <s v="DE GUÉBRIANT"/>
    <m/>
    <m/>
    <s v="Jbdeguebriant@gmail.com"/>
    <m/>
    <s v="06 62 24 37 94"/>
    <m/>
    <d v="2018-04-28T00:00:00"/>
    <s v="Eglantine.f@hotmail.fr"/>
    <s v="10 rue des Fossé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Soizic"/>
    <s v="DE KERMEL"/>
    <m/>
    <m/>
    <s v="nicosodekermel@gmail.com"/>
    <m/>
    <s v="06 10 04 11 51"/>
    <m/>
    <d v="2017-11-27T00:00:00"/>
    <m/>
    <s v="52 rue Haute Folli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Côme"/>
    <s v="DE LA ROCHEFORDIERE"/>
    <s v="Pavret de La Rochefordière"/>
    <m/>
    <s v="cgdelarochefordiere@hotmail.fr"/>
    <s v="06 88 45 19 66"/>
    <s v="06 88 45 19 66"/>
    <m/>
    <d v="2019-06-30T00:00:00"/>
    <m/>
    <s v="5 Rue Crossardière 53000 Laval"/>
    <m/>
    <n v="53000"/>
    <s v="Laval (53000)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arius"/>
    <s v="DE MELO"/>
    <m/>
    <m/>
    <s v="manoubenji@wanadoo.fr"/>
    <s v="06 72 98 44 94"/>
    <s v="06 72 98 44 94"/>
    <m/>
    <d v="2011-03-16T00:00:00"/>
    <m/>
    <s v="4 impasse Ronsard"/>
    <m/>
    <n v="53960"/>
    <s v="Bonchamp-lès-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1"/>
  </r>
  <r>
    <s v="Myriam"/>
    <s v="DEGNICHE"/>
    <s v="Degniche"/>
    <m/>
    <s v="hppaa2000@yahoo.ca"/>
    <m/>
    <s v="06 68 70 93 17"/>
    <m/>
    <d v="2018-07-25T00:00:00"/>
    <m/>
    <s v="4 Rue Paul Legeay"/>
    <m/>
    <n v="53000"/>
    <s v="Laval"/>
    <s v="F"/>
    <m/>
    <s v="Nageuse"/>
    <s v="Adhérent"/>
    <s v="-"/>
    <x v="1"/>
    <s v="Saison 2025-2026"/>
    <s v="Père"/>
    <s v="Ali"/>
    <s v="DEGNICHE"/>
    <s v="hppaa2000@yahoo.ca"/>
    <n v="33647017666"/>
    <m/>
    <m/>
    <m/>
    <m/>
    <m/>
    <m/>
    <s v="Mère"/>
    <s v="Rihab"/>
    <s v="DEGNICHE"/>
    <m/>
    <n v="668709317"/>
    <m/>
    <m/>
    <m/>
    <m/>
    <m/>
    <m/>
    <x v="6"/>
  </r>
  <r>
    <s v="Nino"/>
    <s v="DEGUINE"/>
    <m/>
    <m/>
    <s v="jdeguine@yahoo.fr"/>
    <m/>
    <n v="621847300"/>
    <m/>
    <d v="2011-08-03T00:00:00"/>
    <m/>
    <s v="9 rue du Clos Mary"/>
    <m/>
    <n v="53960"/>
    <s v="Bonchamp les Laval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Ilhem"/>
    <s v="DEHAR"/>
    <d v="2017-01-15T00:00:00"/>
    <m/>
    <s v="deharyoucef@hotmail.fr"/>
    <m/>
    <s v="06 52 58 10 93"/>
    <m/>
    <d v="2017-01-15T00:00:00"/>
    <m/>
    <s v="13 place Henri  bisson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Bérengère"/>
    <s v="DELAUNAY"/>
    <m/>
    <m/>
    <s v="juetberen@hotmail.fr"/>
    <m/>
    <s v="07 77 83 40 77"/>
    <m/>
    <d v="1982-02-05T00:00:00"/>
    <m/>
    <s v="11 Allée Félix Blaviel"/>
    <m/>
    <n v="53000"/>
    <s v="Laval"/>
    <s v="F"/>
    <m/>
    <s v="Officiel"/>
    <s v="Vice-Présidente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Izia"/>
    <s v="DELAUNAY"/>
    <m/>
    <m/>
    <s v="juetberen@hotmail.fr"/>
    <m/>
    <s v="07 77 83 40 77"/>
    <m/>
    <d v="2011-02-06T00:00:00"/>
    <m/>
    <s v="11 allée Félix Blaviel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1"/>
  </r>
  <r>
    <s v="Margot"/>
    <s v="DEPLACE"/>
    <m/>
    <m/>
    <s v="famille.deplace53@gmail.com"/>
    <m/>
    <s v="06 86 99 21 75"/>
    <m/>
    <d v="2012-02-10T00:00:00"/>
    <m/>
    <s v="15 cour de la vrillerie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toine"/>
    <s v="DESLAIS"/>
    <m/>
    <m/>
    <s v="emirajean@gmail.com"/>
    <m/>
    <n v="674136908"/>
    <m/>
    <d v="2014-12-15T00:00:00"/>
    <m/>
    <s v="9 rue de l'école"/>
    <m/>
    <n v="53000"/>
    <s v="Laval"/>
    <s v="H"/>
    <m/>
    <s v="Nageur"/>
    <s v="Adhérent"/>
    <s v="-"/>
    <x v="2"/>
    <s v="Saison 2025-2026"/>
    <s v="Père"/>
    <s v="Emilie"/>
    <s v="DESLAIS"/>
    <s v="mimi4153@hotmail.fr"/>
    <n v="33674136908"/>
    <m/>
    <m/>
    <m/>
    <m/>
    <m/>
    <m/>
    <s v="Mère"/>
    <s v="Jean-François"/>
    <s v="DESLAIS"/>
    <m/>
    <m/>
    <m/>
    <m/>
    <m/>
    <m/>
    <m/>
    <m/>
    <x v="14"/>
  </r>
  <r>
    <s v="Albane"/>
    <s v="DESNOS"/>
    <m/>
    <m/>
    <s v="p.bourderiou@gmail.com"/>
    <m/>
    <s v="07 68 67 27 72"/>
    <m/>
    <d v="2021-05-10T00:00:00"/>
    <m/>
    <s v="34 rue du Bas des Boi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Ousmane"/>
    <s v="DIAGNE"/>
    <s v="DIAGNE"/>
    <m/>
    <s v="mame.mbaye@hotmail.fr"/>
    <m/>
    <s v="06 52 41 00 45"/>
    <m/>
    <d v="2019-01-29T00:00:00"/>
    <m/>
    <s v="8 rue des peupliers"/>
    <m/>
    <n v="53260"/>
    <s v="FORCE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Imane"/>
    <s v="DIAWARA"/>
    <s v="DIAWARA"/>
    <m/>
    <s v="mvtraore@yahoo.fr"/>
    <m/>
    <s v="06 17 77 24 08"/>
    <m/>
    <d v="2016-10-26T00:00:00"/>
    <m/>
    <s v="10 Domaine des Douglas"/>
    <m/>
    <n v="53260"/>
    <s v="Forcé"/>
    <s v="F"/>
    <m/>
    <s v="Nageuse"/>
    <s v="Adhérente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Ina"/>
    <s v="DIAWARA"/>
    <s v="DIAWARA"/>
    <m/>
    <s v="mvtraore@yahoo.fr"/>
    <m/>
    <s v="06 17 77 24 08"/>
    <m/>
    <d v="2013-07-26T00:00:00"/>
    <m/>
    <s v="10 Domaine des Douglas"/>
    <m/>
    <n v="53260"/>
    <s v="Forcé"/>
    <s v="F"/>
    <m/>
    <s v="Nageuse"/>
    <s v="Présid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Julia"/>
    <s v="DOMAS"/>
    <m/>
    <m/>
    <s v="au.domas@orange.fr"/>
    <m/>
    <s v="06 48 00 79 16"/>
    <m/>
    <d v="2014-05-29T00:00:00"/>
    <s v="simon.hocde@laposte.net"/>
    <s v="3 impasse du puits toutain"/>
    <m/>
    <n v="53970"/>
    <s v="Montigné le brillant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Leonardo"/>
    <s v="DOMASEV MARTINS"/>
    <s v="Martins"/>
    <m/>
    <s v="celin.martins@gmail.com"/>
    <m/>
    <s v="06 14 19 46 20"/>
    <m/>
    <d v="2016-04-25T00:00:00"/>
    <m/>
    <s v="6 rue du Ponceau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Lucas"/>
    <s v="DOMASEV MARTINS"/>
    <s v="Martins"/>
    <m/>
    <s v="celin.martins@gmail.com"/>
    <m/>
    <s v="06 14 19 46 20"/>
    <m/>
    <d v="2018-06-07T00:00:00"/>
    <m/>
    <s v="6 rue du Ponceau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Adèle"/>
    <s v="DONVAL"/>
    <m/>
    <m/>
    <s v="plu.vanessa@outlook.com"/>
    <m/>
    <s v="06 17 59 01 78"/>
    <m/>
    <d v="2018-12-25T00:00:00"/>
    <m/>
    <s v="14 rue de la Vequerie"/>
    <m/>
    <n v="53260"/>
    <s v="Parné-sur-Roc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Romane"/>
    <s v="DOUDARD"/>
    <s v="DOUDARD"/>
    <m/>
    <s v="marinalevrel@orange.fr"/>
    <m/>
    <s v="06 16 35 17 08"/>
    <m/>
    <d v="2018-01-10T00:00:00"/>
    <s v="tiers_0585@hotmail.fr"/>
    <s v="7 impasse des deux soeurs Belger"/>
    <m/>
    <n v="53000"/>
    <s v="LAVAL"/>
    <s v="F"/>
    <m/>
    <s v="Nageuse"/>
    <s v="Adhérent"/>
    <s v="-"/>
    <x v="1"/>
    <s v="Saison 2025-2026"/>
    <s v="Père"/>
    <s v="Marina"/>
    <s v="LEVREL"/>
    <s v="marinalevrel@orange.fr"/>
    <s v="632 38 80 56"/>
    <m/>
    <m/>
    <m/>
    <m/>
    <m/>
    <m/>
    <s v="Mère"/>
    <s v="Anthony"/>
    <s v="DOUDARD"/>
    <s v="tiers_0585@hotmail.fr"/>
    <s v="06 89 69 81 80"/>
    <m/>
    <m/>
    <m/>
    <m/>
    <m/>
    <m/>
    <x v="2"/>
  </r>
  <r>
    <s v="Lina"/>
    <s v="DOUDET"/>
    <m/>
    <m/>
    <s v="morgane.bertheaume@gmail.com"/>
    <m/>
    <n v="673202029"/>
    <m/>
    <d v="2017-08-02T00:00:00"/>
    <m/>
    <s v="5 rue Isidore boullier"/>
    <m/>
    <n v="53960"/>
    <s v="Bonchamp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Brieuc"/>
    <s v="DU VIGNEAU"/>
    <m/>
    <m/>
    <s v="ellau.duvigneau@gmail.com"/>
    <m/>
    <s v="06 10 82 39 20"/>
    <m/>
    <d v="2015-01-01T00:00:00"/>
    <m/>
    <s v="Vaucenay"/>
    <m/>
    <n v="53210"/>
    <s v="Argentré"/>
    <s v="H"/>
    <m/>
    <s v="Nageur"/>
    <s v="Adhérent"/>
    <s v="-"/>
    <x v="2"/>
    <s v="Saison 2025-2026"/>
    <s v="Père"/>
    <s v="Elodie"/>
    <s v="DU VIGNEAU"/>
    <s v="ellau.duvigneau@hotmail.fr"/>
    <s v="+33 6 10 82 39 20"/>
    <m/>
    <s v="Vaucenay"/>
    <m/>
    <n v="53210"/>
    <s v="Argentré"/>
    <m/>
    <m/>
    <m/>
    <m/>
    <m/>
    <m/>
    <m/>
    <m/>
    <m/>
    <m/>
    <m/>
    <m/>
    <x v="7"/>
  </r>
  <r>
    <s v="Chloé"/>
    <s v="DU VIGNEAU"/>
    <m/>
    <m/>
    <s v="ellau.duvigneau@gmail.com"/>
    <m/>
    <s v="06 10 82 39 20"/>
    <m/>
    <d v="2009-03-21T00:00:00"/>
    <m/>
    <s v="Vaucenay"/>
    <m/>
    <n v="53210"/>
    <s v="Argentré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Elodie"/>
    <s v="DU VIGNEAU"/>
    <m/>
    <m/>
    <s v="ellau.duvigneau@hotmail.fr"/>
    <s v="+33 6 10 82 39 20"/>
    <m/>
    <m/>
    <m/>
    <m/>
    <s v="Vaucenay"/>
    <m/>
    <n v="53210"/>
    <s v="Argentré"/>
    <s v="F"/>
    <m/>
    <m/>
    <s v="Sympathisant non 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Faustine"/>
    <s v="DU VIGNEAU"/>
    <m/>
    <m/>
    <s v="ellau.duvigneau@gmail.com"/>
    <m/>
    <s v="06 10 82 39 20"/>
    <m/>
    <d v="2013-12-01T00:00:00"/>
    <m/>
    <s v="Vaucenay"/>
    <m/>
    <n v="53210"/>
    <s v="Argentré"/>
    <s v="F"/>
    <m/>
    <s v="Nageuse"/>
    <s v="Adhérent"/>
    <s v="-"/>
    <x v="2"/>
    <s v="Saison 2025-2026"/>
    <s v="Père"/>
    <s v="Elodie"/>
    <s v="DU VIGNEAU"/>
    <s v="ellau.duvigneau@hotmail.fr"/>
    <s v="+33 6 10 82 39 20"/>
    <m/>
    <s v="Vaucenay"/>
    <m/>
    <n v="53210"/>
    <s v="Argentré"/>
    <m/>
    <m/>
    <m/>
    <m/>
    <m/>
    <m/>
    <m/>
    <m/>
    <m/>
    <m/>
    <m/>
    <m/>
    <x v="12"/>
  </r>
  <r>
    <s v="Fabien"/>
    <s v="DUBOIS"/>
    <m/>
    <m/>
    <s v="duboisfabien53@gmail.com"/>
    <m/>
    <s v="07 89 61 20 15"/>
    <m/>
    <d v="1998-08-31T00:00:00"/>
    <m/>
    <s v="29 Quai Gambetta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Nina"/>
    <s v="DUBREUIL"/>
    <m/>
    <m/>
    <s v="mgndubreuil@gmail.com"/>
    <m/>
    <s v="06 13 91 46 13"/>
    <m/>
    <d v="2011-03-15T00:00:00"/>
    <s v="maximedubreuil@yahoo.fr"/>
    <s v="9 Place Henri Bisson"/>
    <m/>
    <n v="53000"/>
    <s v="Laval"/>
    <s v="F"/>
    <m/>
    <s v="Nageuse"/>
    <s v="Adhérent"/>
    <s v="-"/>
    <x v="0"/>
    <s v="Saison 2025-2026"/>
    <s v="Père"/>
    <s v="Evguénia"/>
    <s v="DUBREUIL"/>
    <s v="mgndubreuil@gmail.com"/>
    <n v="613914613"/>
    <m/>
    <m/>
    <m/>
    <m/>
    <m/>
    <m/>
    <s v="Mère"/>
    <s v="Maxime"/>
    <s v="DUBREUIL"/>
    <s v="maximedubreuil@yahoo.fr"/>
    <n v="33615136225"/>
    <m/>
    <m/>
    <m/>
    <m/>
    <m/>
    <m/>
    <x v="0"/>
  </r>
  <r>
    <s v="Marius"/>
    <s v="DUGREE"/>
    <m/>
    <m/>
    <s v="guittet.helene@gmail.com"/>
    <m/>
    <s v="06 28 04 50 33"/>
    <m/>
    <d v="2019-08-30T00:00:00"/>
    <s v="florian.dugree@gmail.com"/>
    <s v="10 bis rue du Colonel Flatter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Tristan"/>
    <s v="DUPERRIER"/>
    <m/>
    <m/>
    <s v="nathalieduperrier1976@gmail.com"/>
    <m/>
    <s v="06 34 58 91 82"/>
    <m/>
    <d v="2013-04-10T00:00:00"/>
    <m/>
    <s v="9 allée des tisserands"/>
    <m/>
    <n v="53470"/>
    <s v="CHALONS DU MAIN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aëlle"/>
    <s v="DUVAL"/>
    <m/>
    <m/>
    <s v="anaelleduval@laposte.net"/>
    <m/>
    <s v="06 02 37 00 81"/>
    <m/>
    <d v="1998-01-12T00:00:00"/>
    <m/>
    <s v="41 avenue D'Angers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Ismail"/>
    <s v="EL ALAMI"/>
    <m/>
    <m/>
    <s v="faizaelalami84@hotmail.fr"/>
    <m/>
    <s v="07 81 40 21 31"/>
    <m/>
    <d v="2019-08-20T00:00:00"/>
    <m/>
    <s v="10 rue Louis Pasteur"/>
    <m/>
    <n v="53960"/>
    <s v="Bonchamp"/>
    <s v="H"/>
    <m/>
    <s v="Nageur"/>
    <s v="Adhérent"/>
    <s v="-"/>
    <x v="1"/>
    <s v="Saison 2025-2026"/>
    <s v="Père"/>
    <s v="Faiza"/>
    <s v="SMAIL"/>
    <s v="faizaelalami84@hotmail.fr"/>
    <n v="33781402131"/>
    <m/>
    <m/>
    <m/>
    <m/>
    <m/>
    <m/>
    <m/>
    <m/>
    <m/>
    <m/>
    <m/>
    <m/>
    <m/>
    <m/>
    <m/>
    <m/>
    <m/>
    <x v="6"/>
  </r>
  <r>
    <s v="Amélia"/>
    <s v="EL HITMI"/>
    <m/>
    <m/>
    <s v="a.elhitmi@gmail.com"/>
    <m/>
    <n v="623047155"/>
    <m/>
    <d v="2022-04-09T00:00:00"/>
    <m/>
    <s v="342 chemin de Saint Pierre le Potier"/>
    <m/>
    <n v="53000"/>
    <s v="LAVAL"/>
    <m/>
    <m/>
    <m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Lilya"/>
    <s v="EL HITMI"/>
    <s v="Adnan EL HITMI"/>
    <m/>
    <s v="a.elhitmi@gmail.com"/>
    <m/>
    <s v="06 21 07 60 34"/>
    <m/>
    <d v="2020-09-21T00:00:00"/>
    <m/>
    <s v="342 Chemin Saint-Pierre le Potier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Sheyhrazade"/>
    <s v="EL HITMI"/>
    <s v="Adnan EL HITMI"/>
    <m/>
    <s v="a.elhitmi@gmail.com"/>
    <m/>
    <s v="06 21 07 60 34"/>
    <m/>
    <d v="2014-10-10T00:00:00"/>
    <s v="candice.payet@gmail.com"/>
    <s v="342 Chemin Saint-Pierre le Potier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Maria"/>
    <s v="EL MOKHTARI"/>
    <m/>
    <m/>
    <s v="latifamaria14@gmail.com"/>
    <m/>
    <s v="07 80 16 46 03"/>
    <m/>
    <d v="2016-06-30T00:00:00"/>
    <m/>
    <s v="6 rue Henri DUNANT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arwan"/>
    <s v="EL-KHAINOUCH"/>
    <d v="2018-09-30T00:00:00"/>
    <m/>
    <s v="ciboischarlene@gmail.com"/>
    <m/>
    <s v="06 25 95 43 83"/>
    <m/>
    <d v="2018-09-30T00:00:00"/>
    <m/>
    <s v="58 rue Francis levesque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Amira"/>
    <s v="ELHAJLI"/>
    <m/>
    <m/>
    <s v="elhajlinoura@gmail.com"/>
    <m/>
    <s v="07 67 37 18 73"/>
    <m/>
    <d v="2017-12-29T00:00:00"/>
    <m/>
    <s v="Rue Mortier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Sheyrazade"/>
    <s v="ELHAJLI"/>
    <m/>
    <m/>
    <s v="elhajlinoura@gmail.com"/>
    <m/>
    <s v="07 67 37 18 73"/>
    <m/>
    <d v="2015-12-08T00:00:00"/>
    <m/>
    <s v="RUE MORTIER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Soltana"/>
    <s v="ELHAJLI"/>
    <m/>
    <m/>
    <s v="elhajlinoura@gmail.com"/>
    <m/>
    <s v="07 67 37 18 73"/>
    <m/>
    <d v="2019-11-30T00:00:00"/>
    <m/>
    <s v="7 rue mortier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Ezio"/>
    <s v="FACCA"/>
    <m/>
    <m/>
    <s v="lena.giraud@hotmail.fr"/>
    <m/>
    <s v="07 60 09 07 13"/>
    <m/>
    <d v="2017-04-29T00:00:00"/>
    <m/>
    <s v="1 rue Pré Nuit"/>
    <m/>
    <n v="72350"/>
    <s v="Brûlon"/>
    <s v="H"/>
    <m/>
    <s v="Nageur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Milo"/>
    <s v="FACCA"/>
    <m/>
    <m/>
    <s v="lena.giraud@hotmail.fr"/>
    <m/>
    <s v="07 60 09 07 13"/>
    <m/>
    <d v="2020-12-23T00:00:00"/>
    <m/>
    <s v="1 rue Pré Nuit"/>
    <m/>
    <n v="72350"/>
    <s v="Brûlon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Farah"/>
    <s v="FALCETTA"/>
    <m/>
    <m/>
    <s v="fabien.falcetta@hotmail.fr"/>
    <m/>
    <s v="06 80 68 82 00"/>
    <m/>
    <d v="2018-02-10T00:00:00"/>
    <m/>
    <s v="18 rue du Maine"/>
    <m/>
    <n v="53260"/>
    <s v="Entrammes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édine"/>
    <s v="FALCETTA"/>
    <m/>
    <m/>
    <s v="fabien.falcetta@hotmail.fr"/>
    <m/>
    <s v="06 80 68 82 00"/>
    <m/>
    <d v="2020-03-31T00:00:00"/>
    <m/>
    <s v="18 rue du Maine"/>
    <m/>
    <n v="53260"/>
    <s v="Entrammes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Gwenn"/>
    <s v="FARIBAULT-HEULOT"/>
    <s v="FARIBAULT-HEULOT"/>
    <m/>
    <s v="gwennfh@gmail.com"/>
    <m/>
    <s v="07 67 17 86 03"/>
    <m/>
    <d v="2006-11-29T00:00:00"/>
    <m/>
    <s v="4 cour alexandre dumas"/>
    <m/>
    <n v="53500"/>
    <s v="Ernée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nthony"/>
    <s v="FERRE"/>
    <m/>
    <m/>
    <s v="samantho@wanadoo.fr"/>
    <m/>
    <s v="07 49 91 84 70"/>
    <m/>
    <d v="1974-10-30T00:00:00"/>
    <m/>
    <s v="la Picouillere"/>
    <m/>
    <n v="53260"/>
    <s v="parne sur roc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Célian"/>
    <s v="FERRE"/>
    <m/>
    <m/>
    <s v="samantho@wanadoo.fr"/>
    <m/>
    <s v="06 17 33 18 01"/>
    <m/>
    <d v="2009-07-08T00:00:00"/>
    <s v="celian.ferre@orange.fr"/>
    <s v="5 chemin de la Picouillère"/>
    <m/>
    <n v="53260"/>
    <s v="PARNE SUR ROC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1"/>
  </r>
  <r>
    <s v="Timéo"/>
    <s v="FERRE"/>
    <s v="FERRE Anthony"/>
    <m/>
    <s v="samantho@wanadoo.fr"/>
    <s v="06 17 33 18 01"/>
    <s v="06 17 33 18 01"/>
    <m/>
    <d v="2007-01-01T00:00:00"/>
    <s v="antony.ferre@still.fr"/>
    <s v="5 chemin de la Picouillère"/>
    <m/>
    <n v="53260"/>
    <s v="PARNE SUR ROC"/>
    <s v="H"/>
    <m/>
    <s v="Encadrant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Zoé"/>
    <s v="FOGANG"/>
    <m/>
    <m/>
    <s v="zoefog@gmail.com"/>
    <m/>
    <s v="07 69 15 36 10"/>
    <m/>
    <d v="2007-06-12T00:00:00"/>
    <m/>
    <s v="1 rue du taillandier"/>
    <m/>
    <n v="72700"/>
    <s v="allonnes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1"/>
  </r>
  <r>
    <s v="Valentin"/>
    <s v="FORGIN"/>
    <s v="FORGIN"/>
    <m/>
    <s v="emilie2101@hotmail.com"/>
    <m/>
    <s v="06 88 57 30 13"/>
    <m/>
    <d v="2012-09-26T00:00:00"/>
    <m/>
    <s v="17 rue des Cèpes"/>
    <m/>
    <n v="53210"/>
    <s v="Argentré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chille"/>
    <s v="FOUCHER"/>
    <m/>
    <m/>
    <s v="marie.planchenault@gmail.com"/>
    <m/>
    <s v="06 50 87 84 88"/>
    <m/>
    <d v="2018-02-03T00:00:00"/>
    <m/>
    <s v="172 rue Pierre Joseph Proudhon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nge"/>
    <s v="FOUCHER"/>
    <m/>
    <m/>
    <s v="anthofoucher@outlook.fr"/>
    <m/>
    <s v="06 77 88 46 15"/>
    <m/>
    <d v="2016-05-14T00:00:00"/>
    <m/>
    <s v="12 Impasse de l'Egrenne"/>
    <m/>
    <n v="53970"/>
    <s v="L'Huisserie"/>
    <s v="H"/>
    <m/>
    <s v="Nageur"/>
    <s v="Adhérent"/>
    <s v="-"/>
    <x v="1"/>
    <s v="Saison 2025-2026"/>
    <s v="Père"/>
    <s v="Corinne"/>
    <s v="FOUCHER"/>
    <s v="antho_f@hotmail.fr"/>
    <n v="33684521591"/>
    <m/>
    <m/>
    <m/>
    <m/>
    <m/>
    <m/>
    <m/>
    <m/>
    <m/>
    <m/>
    <m/>
    <m/>
    <m/>
    <m/>
    <m/>
    <m/>
    <m/>
    <x v="2"/>
  </r>
  <r>
    <s v="Arthur"/>
    <s v="FOUCHER"/>
    <m/>
    <m/>
    <s v="anthofoucher@outlook.fr"/>
    <m/>
    <s v="06 77 88 46 15"/>
    <m/>
    <d v="2011-09-24T00:00:00"/>
    <m/>
    <s v="12 impasse de l'egrenne"/>
    <m/>
    <n v="53970"/>
    <s v="L'huisserie"/>
    <s v="H"/>
    <m/>
    <s v="Nageur"/>
    <s v="Adhérent"/>
    <s v="-"/>
    <x v="0"/>
    <s v="Saison 2025-2026"/>
    <s v="Père"/>
    <s v="Corinne"/>
    <s v="FOUCHER"/>
    <s v="antho_f@hotmail.fr"/>
    <n v="33684521591"/>
    <m/>
    <m/>
    <m/>
    <m/>
    <m/>
    <m/>
    <m/>
    <m/>
    <m/>
    <m/>
    <m/>
    <m/>
    <m/>
    <m/>
    <m/>
    <m/>
    <m/>
    <x v="0"/>
  </r>
  <r>
    <s v="Balian"/>
    <s v="FOUCHER"/>
    <m/>
    <m/>
    <s v="marie.planchenault@gmail.com"/>
    <m/>
    <s v="06 50 87 84 88"/>
    <m/>
    <d v="2015-10-13T00:00:00"/>
    <m/>
    <s v="172 rue Pierre Joseph Proudhon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Malorie"/>
    <s v="FOUCHER"/>
    <m/>
    <m/>
    <s v="maloriefoucher@outlook.fr"/>
    <m/>
    <n v="669020473"/>
    <m/>
    <d v="2005-09-15T00:00:00"/>
    <m/>
    <s v="12 Impasse de l'Egrenne"/>
    <m/>
    <n v="53970"/>
    <s v="L'Huisserie"/>
    <s v="F"/>
    <m/>
    <s v="Nageuse"/>
    <s v="Sympathisant non adhérent"/>
    <s v="-"/>
    <x v="0"/>
    <s v="Saison 2025-2026"/>
    <s v="Père"/>
    <s v="Corinne"/>
    <s v="FOUCHER"/>
    <s v="antho_f@hotmail.fr"/>
    <n v="33684521591"/>
    <m/>
    <m/>
    <m/>
    <m/>
    <m/>
    <m/>
    <s v="Mère"/>
    <s v="Anthony"/>
    <s v="FOUCHER"/>
    <m/>
    <n v="677884615"/>
    <m/>
    <m/>
    <m/>
    <m/>
    <m/>
    <m/>
    <x v="10"/>
  </r>
  <r>
    <s v="Gabriel"/>
    <s v="FOURTILLAN"/>
    <s v="fourtillan"/>
    <m/>
    <s v="gwladys.leblet@gmail.com"/>
    <m/>
    <s v="06 22 31 26 36"/>
    <m/>
    <d v="2015-08-10T00:00:00"/>
    <m/>
    <s v="6 RUE DE LA BELLANGERIE"/>
    <m/>
    <n v="53260"/>
    <s v="PARNE SUR ROC"/>
    <s v="H"/>
    <m/>
    <s v="Nageur"/>
    <s v="Adhérent"/>
    <s v="-"/>
    <x v="1"/>
    <s v="Saison 2025-2026"/>
    <s v="Père"/>
    <s v="Glwadys"/>
    <s v="LEBLET"/>
    <s v="gwladys.leblet@gmail.com"/>
    <n v="33622312636"/>
    <m/>
    <m/>
    <m/>
    <m/>
    <m/>
    <m/>
    <m/>
    <m/>
    <m/>
    <m/>
    <m/>
    <m/>
    <m/>
    <m/>
    <m/>
    <m/>
    <m/>
    <x v="1"/>
  </r>
  <r>
    <s v="Émeline"/>
    <s v="FOUSSARD"/>
    <m/>
    <m/>
    <s v="emeline.foussard@gmail.com"/>
    <s v="06 77 35 81 93"/>
    <s v="06 77 35 81 93"/>
    <m/>
    <d v="1986-04-17T00:00:00"/>
    <m/>
    <s v="26 rue des archives"/>
    <s v="Appart 2110"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Jacques"/>
    <s v="GADAN"/>
    <m/>
    <m/>
    <s v="jacquesgadan@gmail.com"/>
    <m/>
    <s v="06 89 59 11 27"/>
    <m/>
    <d v="1988-12-11T00:00:00"/>
    <m/>
    <s v="6 impasse Léo Délibes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Shana"/>
    <s v="GANDON"/>
    <m/>
    <m/>
    <s v="elodie.trouillet@sfr.fr"/>
    <m/>
    <s v="06 35 24 31 50"/>
    <m/>
    <d v="2016-05-30T00:00:00"/>
    <m/>
    <s v="12 rue des chardonnerets"/>
    <m/>
    <n v="53260"/>
    <s v="FORCE"/>
    <s v="F"/>
    <m/>
    <s v="Nageuse"/>
    <s v="Adhérent"/>
    <s v="-"/>
    <x v="2"/>
    <s v="Saison 2025-2026"/>
    <s v="Père"/>
    <s v="Elodie"/>
    <s v="GANDON"/>
    <s v="elodie.trouillet@sfr.fr"/>
    <n v="33635243150"/>
    <m/>
    <s v="12 rue des chardonnerets"/>
    <m/>
    <n v="53260"/>
    <s v="FORCE"/>
    <m/>
    <s v="Mère"/>
    <s v="Damien"/>
    <s v="GANDON"/>
    <m/>
    <n v="684239938"/>
    <m/>
    <m/>
    <m/>
    <m/>
    <m/>
    <m/>
    <x v="7"/>
  </r>
  <r>
    <s v="Thierry"/>
    <s v="GANDON"/>
    <s v="Gandon"/>
    <m/>
    <s v="thierry.gandon@stadelavalloisnatation.com"/>
    <s v="06 41 77 99 42"/>
    <s v="06 41 77 99 42"/>
    <m/>
    <d v="1960-09-01T00:00:00"/>
    <m/>
    <m/>
    <m/>
    <n v="53960"/>
    <s v="BONCHAMP LES LAVAL"/>
    <s v="H"/>
    <m/>
    <s v="Officiel"/>
    <s v="Trésorier"/>
    <s v="-"/>
    <x v="3"/>
    <s v="Saison 2025-2026"/>
    <m/>
    <m/>
    <m/>
    <m/>
    <m/>
    <m/>
    <m/>
    <m/>
    <m/>
    <m/>
    <m/>
    <m/>
    <m/>
    <m/>
    <m/>
    <m/>
    <m/>
    <m/>
    <m/>
    <m/>
    <m/>
    <m/>
    <x v="15"/>
  </r>
  <r>
    <s v="Chloé"/>
    <s v="GARNIER"/>
    <m/>
    <m/>
    <s v="meziere.julie@orange.fr"/>
    <m/>
    <s v="06 73 01 55 13"/>
    <m/>
    <d v="2018-04-28T00:00:00"/>
    <s v="mica.53@hotmail.fr"/>
    <s v="5 rue des lilas"/>
    <m/>
    <n v="53960"/>
    <s v="Bonchamps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axence"/>
    <s v="GARNIER"/>
    <m/>
    <m/>
    <s v="meziere.julie@orange.fr"/>
    <m/>
    <s v="06 73 01 55 13"/>
    <m/>
    <d v="2018-04-28T00:00:00"/>
    <m/>
    <s v="5 rue des lilas"/>
    <m/>
    <n v="53960"/>
    <s v="Bonchamps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Coline"/>
    <s v="GARRY"/>
    <m/>
    <m/>
    <s v="ricmande.garry@hotmail.fr"/>
    <m/>
    <s v="06 26 68 25 25"/>
    <m/>
    <d v="2011-08-29T00:00:00"/>
    <m/>
    <s v="24 Rue des Fresnes"/>
    <m/>
    <n v="53170"/>
    <s v="Bazougers"/>
    <s v="F"/>
    <m/>
    <s v="Nageuse"/>
    <s v="Adhérent"/>
    <s v="-"/>
    <x v="2"/>
    <s v="Saison 2025-2026"/>
    <s v="Père"/>
    <s v="Amandine"/>
    <s v="GARRY"/>
    <s v="ricmande.garry@hotmail.fr"/>
    <n v="626682525"/>
    <m/>
    <m/>
    <m/>
    <m/>
    <m/>
    <m/>
    <s v="Mère"/>
    <s v="Eric"/>
    <s v="GARRY"/>
    <s v="ricmande.garry@hotmail.fr"/>
    <n v="622022415"/>
    <m/>
    <m/>
    <m/>
    <m/>
    <m/>
    <m/>
    <x v="4"/>
  </r>
  <r>
    <s v="Tom"/>
    <s v="GEGU"/>
    <m/>
    <m/>
    <s v="sebastienethelene.gegu@sfr.fr"/>
    <m/>
    <n v="782059509"/>
    <m/>
    <d v="2008-05-21T00:00:00"/>
    <m/>
    <s v="2 impasse des Sorbiers"/>
    <m/>
    <n v="53940"/>
    <s v="saint berthevin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imé"/>
    <s v="GENDRY"/>
    <m/>
    <m/>
    <s v="julgendry@hotmail.fr"/>
    <m/>
    <s v="06 15 67 50 79"/>
    <m/>
    <d v="2017-10-19T00:00:00"/>
    <m/>
    <s v="4 ruelle Jean Fauveau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Axel"/>
    <s v="GENDRY"/>
    <m/>
    <m/>
    <s v="alexgendry53230@gmail.com"/>
    <m/>
    <s v="06 20 13 55 96"/>
    <m/>
    <d v="2018-01-18T00:00:00"/>
    <m/>
    <s v="23 rue pierre joseph proudhon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Ethan"/>
    <s v="GERARD"/>
    <s v="GERARD"/>
    <m/>
    <s v="anneemm@hotmail.fr"/>
    <m/>
    <s v="06 22 71 86 14"/>
    <m/>
    <d v="2010-08-12T00:00:00"/>
    <m/>
    <s v="30 Bis Allée Benoît Malon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Matthieu"/>
    <s v="GILSON LANOË"/>
    <m/>
    <m/>
    <s v="stephanie.lanoe@yahoo.fr"/>
    <s v="06 85 89 12 77"/>
    <s v="06 85 89 12 77"/>
    <m/>
    <d v="2016-07-24T00:00:00"/>
    <s v="gaetanglsn@yahoo.fr"/>
    <s v="3 domaine du Cormier"/>
    <m/>
    <n v="53940"/>
    <s v="AHUILL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Maxime"/>
    <s v="GILSON LANOË"/>
    <m/>
    <m/>
    <s v="stephanie.lanoe@yahoo.fr"/>
    <m/>
    <s v="06 85 89 12 77"/>
    <m/>
    <d v="2018-01-17T00:00:00"/>
    <s v="gaetanglsn@yahoo.fr"/>
    <s v="3 domaine du Cormier"/>
    <m/>
    <n v="53940"/>
    <s v="AHUILL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Enzo"/>
    <s v="GJOKA"/>
    <m/>
    <m/>
    <s v="marjanarexha@gmail.com"/>
    <m/>
    <s v="07 83 07 68 10"/>
    <m/>
    <d v="2021-12-20T00:00:00"/>
    <m/>
    <s v="39 rue de Lanoe"/>
    <m/>
    <n v="53960"/>
    <s v="Bonchamp les laval"/>
    <s v="H"/>
    <m/>
    <m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Ester"/>
    <s v="GJOKA"/>
    <m/>
    <m/>
    <s v="marjanarexha@gmail.com"/>
    <m/>
    <s v="07 83 07 68 10"/>
    <m/>
    <d v="2016-03-13T00:00:00"/>
    <m/>
    <s v="39 rue de lanoe pierre"/>
    <m/>
    <n v="53960"/>
    <s v="Bon"/>
    <s v="F"/>
    <m/>
    <m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Charlotte"/>
    <s v="GOBIN"/>
    <m/>
    <m/>
    <s v="charlotte.gobin77@gmail.com"/>
    <m/>
    <m/>
    <m/>
    <m/>
    <m/>
    <m/>
    <m/>
    <m/>
    <m/>
    <s v="F"/>
    <m/>
    <s v="Nageur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Léonard"/>
    <s v="GODET"/>
    <m/>
    <m/>
    <s v="margaux.ripaud@gmail.com"/>
    <s v="06 63 49 98 17"/>
    <s v="06 63 49 98 17"/>
    <m/>
    <d v="2017-01-18T00:00:00"/>
    <m/>
    <s v="La Cotellerie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Malo"/>
    <s v="GOUAILLIER"/>
    <m/>
    <m/>
    <s v="malogouaillier@gmail.com"/>
    <m/>
    <s v="06 19 72 20 53"/>
    <m/>
    <d v="2008-02-17T00:00:00"/>
    <m/>
    <s v="Rue Hector Berlioz"/>
    <m/>
    <n v="53960"/>
    <s v="BONCHAMPS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1"/>
  </r>
  <r>
    <s v="Gaël"/>
    <s v="GOUDET"/>
    <m/>
    <m/>
    <s v="New.mag@sfr.fr"/>
    <m/>
    <s v="06 24 78 32 24"/>
    <m/>
    <d v="2012-04-08T00:00:00"/>
    <m/>
    <s v="11 rue du 124e RI"/>
    <m/>
    <n v="53000"/>
    <s v="LAVAL"/>
    <m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Lola"/>
    <s v="GOYER"/>
    <m/>
    <m/>
    <s v="goyerpatricia31@gmail.com"/>
    <m/>
    <n v="749502602"/>
    <m/>
    <d v="2016-06-21T00:00:00"/>
    <m/>
    <s v="10 rue Marie Jose Perec"/>
    <m/>
    <n v="53950"/>
    <s v="LOUVERNE"/>
    <s v="F"/>
    <m/>
    <s v="Nageuse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Manon"/>
    <s v="GRASSET"/>
    <m/>
    <m/>
    <s v="julie.morel14@gmail.com"/>
    <m/>
    <s v="07 82 14 48 40"/>
    <m/>
    <d v="2017-03-06T00:00:00"/>
    <m/>
    <s v="17 chemin de St Hélène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Léopold"/>
    <s v="GUESDON"/>
    <m/>
    <m/>
    <s v="julien.guesdon@bbox.fr"/>
    <m/>
    <s v="06 63 98 44 95"/>
    <m/>
    <d v="2016-07-13T00:00:00"/>
    <m/>
    <s v="16 rue des acacias"/>
    <m/>
    <n v="53210"/>
    <s v="ARGENTRE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Flora"/>
    <s v="GULLAT"/>
    <m/>
    <m/>
    <s v="camille-leroch@wanadoo.fr"/>
    <m/>
    <s v="06 87 38 97 01"/>
    <m/>
    <d v="2014-01-21T00:00:00"/>
    <m/>
    <s v="13 rue Michel Moreau"/>
    <m/>
    <n v="53000"/>
    <s v="Laval"/>
    <s v="F"/>
    <m/>
    <s v="Nageuse"/>
    <s v="Sympathisant non adhérent"/>
    <s v="Oui (05/08/2023)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Rose"/>
    <s v="GULLAT"/>
    <m/>
    <m/>
    <s v="camille-leroch@wanadoo.fr"/>
    <m/>
    <s v="06 87 38 97 01"/>
    <m/>
    <d v="2019-07-24T00:00:00"/>
    <m/>
    <s v="13 rue Michel Moreau"/>
    <m/>
    <n v="53000"/>
    <s v="Laval"/>
    <s v="F"/>
    <m/>
    <s v="Nageuse"/>
    <s v="Adhérent"/>
    <s v="-"/>
    <x v="1"/>
    <s v="Saison 2025-2026"/>
    <s v="Mère"/>
    <s v="Flora"/>
    <s v="GULLAT"/>
    <s v="camille-leroch@wanadoo.fr"/>
    <m/>
    <s v="06 87 38 97 01"/>
    <s v="13 rue Michel Moreau"/>
    <m/>
    <n v="53000"/>
    <s v="LAVAL"/>
    <m/>
    <m/>
    <m/>
    <m/>
    <m/>
    <m/>
    <m/>
    <m/>
    <m/>
    <m/>
    <m/>
    <m/>
    <x v="6"/>
  </r>
  <r>
    <s v="Hamza"/>
    <s v="HABLAL"/>
    <s v="Hablal"/>
    <m/>
    <s v="rachmomo@live.fr"/>
    <m/>
    <s v="07 70 15 21 78"/>
    <m/>
    <d v="2014-05-27T00:00:00"/>
    <m/>
    <s v="93 Bd Frédéric Chapelet"/>
    <m/>
    <n v="53000"/>
    <s v="LAVAL"/>
    <s v="H"/>
    <m/>
    <s v="Nageur"/>
    <s v="Adhérent"/>
    <s v="-"/>
    <x v="1"/>
    <s v="Saison 2025-2026"/>
    <s v="Mère"/>
    <s v="Hind"/>
    <s v="HABLAL"/>
    <s v="rachmomo@live.fr"/>
    <m/>
    <s v="07 70 15 21 78"/>
    <s v="Rue Frederic chapelet"/>
    <m/>
    <n v="53000"/>
    <s v="LAVAL"/>
    <m/>
    <m/>
    <m/>
    <m/>
    <m/>
    <m/>
    <m/>
    <m/>
    <m/>
    <m/>
    <m/>
    <m/>
    <x v="1"/>
  </r>
  <r>
    <s v="Hind"/>
    <s v="HABLAL"/>
    <s v="Hablal"/>
    <m/>
    <s v="rachmomo@live.fr"/>
    <m/>
    <s v="07 70 15 21 78"/>
    <m/>
    <d v="2008-03-19T00:00:00"/>
    <m/>
    <s v="Rue Frederic chapelet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Houd"/>
    <s v="HABLAL"/>
    <s v="Hablal"/>
    <m/>
    <s v="rachmomo@live.fr"/>
    <m/>
    <s v="07 70 15 21 78"/>
    <m/>
    <d v="2019-03-07T00:00:00"/>
    <m/>
    <s v="93 boulevard Frédéric chaplet"/>
    <s v="App 117"/>
    <n v="53000"/>
    <s v="Laval"/>
    <s v="H"/>
    <m/>
    <s v="Nageur"/>
    <s v="Adhérent"/>
    <s v="-"/>
    <x v="1"/>
    <s v="Saison 2025-2026"/>
    <s v="Mère"/>
    <s v="Hind"/>
    <s v="HABLAL"/>
    <s v="rachmomo@live.fr"/>
    <m/>
    <s v="07 70 15 21 78"/>
    <s v="Rue Frederic chapelet"/>
    <m/>
    <n v="53000"/>
    <s v="LAVAL"/>
    <m/>
    <m/>
    <m/>
    <m/>
    <m/>
    <m/>
    <m/>
    <m/>
    <m/>
    <m/>
    <m/>
    <m/>
    <x v="2"/>
  </r>
  <r>
    <s v="Jaimie"/>
    <s v="HACQUES"/>
    <m/>
    <m/>
    <s v="lucie.hacques@gmail.com"/>
    <m/>
    <s v="07 78 12 58 63"/>
    <m/>
    <d v="2015-08-16T00:00:00"/>
    <m/>
    <s v="15 rue nefliers"/>
    <m/>
    <n v="53970"/>
    <s v="LHUISSERI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Kelly"/>
    <s v="HACQUES"/>
    <m/>
    <m/>
    <s v="lucie.hacques@gmail.com"/>
    <m/>
    <s v="07 78 12 58 63"/>
    <m/>
    <d v="2013-02-18T00:00:00"/>
    <m/>
    <s v="15 allée des nefliers"/>
    <m/>
    <n v="53970"/>
    <s v="LHUISSERIE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Selmane"/>
    <s v="HADJ SLIMANE"/>
    <m/>
    <m/>
    <s v="soussou13@gmail.com"/>
    <m/>
    <s v="06 45 54 55 97"/>
    <m/>
    <d v="2020-01-22T00:00:00"/>
    <m/>
    <s v="25 boulevard Louis Armand"/>
    <m/>
    <n v="53940"/>
    <s v="St Berthevin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Ridha"/>
    <s v="HALILA"/>
    <m/>
    <m/>
    <s v="mido_bori@hotmail.fr"/>
    <s v="06 29 21 33 17"/>
    <s v="06 29 21 33 17"/>
    <m/>
    <d v="1985-08-29T00:00:00"/>
    <m/>
    <s v="43 rue jean macé appt 2294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Lubin"/>
    <s v="HALLAIS"/>
    <m/>
    <m/>
    <s v="lubinhallaisfelix@gmail.com"/>
    <m/>
    <s v="07 49 21 72 77"/>
    <m/>
    <d v="2010-12-21T00:00:00"/>
    <s v="sosohall@hotmail.fr"/>
    <s v="14 rue du Val de l'aron"/>
    <m/>
    <n v="53100"/>
    <s v="Moulay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wena"/>
    <s v="HAMER"/>
    <m/>
    <m/>
    <s v="Celine.heliou@sfr.fr"/>
    <m/>
    <s v="06 88 58 89 80"/>
    <m/>
    <d v="2020-05-12T00:00:00"/>
    <m/>
    <s v="23 RUE GEORGE SAND"/>
    <m/>
    <n v="53000"/>
    <s v="53000 - 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Lucas"/>
    <s v="HAMONET"/>
    <m/>
    <m/>
    <s v="aneline.julia@laposte.net"/>
    <m/>
    <s v="06 79 11 96 03"/>
    <m/>
    <d v="2009-11-15T00:00:00"/>
    <m/>
    <s v="24 rue de l'Hôtel de ville"/>
    <m/>
    <n v="53240"/>
    <s v="ANDOUILL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Joakin"/>
    <s v="HARISCAIN"/>
    <m/>
    <m/>
    <s v="joakin.hariscain@gmail.com"/>
    <m/>
    <s v="06 64 65 62 02"/>
    <m/>
    <d v="2004-10-19T00:00:00"/>
    <s v="patharis@yahoo.fr"/>
    <s v="5 rue Charles Nicolle, apt D109"/>
    <m/>
    <n v="53810"/>
    <s v="Changé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Ishaq"/>
    <s v="HARRACH"/>
    <m/>
    <m/>
    <s v="amar.marlene@gmail.com"/>
    <m/>
    <s v="07 71 12 44 22"/>
    <m/>
    <d v="2015-03-22T00:00:00"/>
    <m/>
    <s v="32 rue monseigneur carrière"/>
    <m/>
    <n v="53000"/>
    <s v="Laval"/>
    <s v="H"/>
    <m/>
    <s v="Nageur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Alexia"/>
    <s v="HAUTBOIS"/>
    <m/>
    <m/>
    <s v="gaethau53@yahoo.fr"/>
    <m/>
    <s v="06 16 38 53 40"/>
    <m/>
    <d v="2014-03-13T00:00:00"/>
    <s v="anitbois@gmail.com"/>
    <s v="256 chemin de la Hunaudais"/>
    <s v="LA PETITE CHAPRONNIERE"/>
    <n v="53940"/>
    <s v="AHUILLE"/>
    <s v="F"/>
    <m/>
    <s v="Nageuse"/>
    <s v="Adhérente"/>
    <s v="-"/>
    <x v="2"/>
    <s v="Saison 2025-2026"/>
    <s v="Père"/>
    <s v="Gaëtan"/>
    <s v="HAUTBOIS"/>
    <s v="gaethau53@yahoo.fr"/>
    <n v="33616385340"/>
    <m/>
    <s v="256 chemin de la Hunaudais  LA PETITE CHAPRONNIERE"/>
    <m/>
    <n v="53940"/>
    <s v="AHUILLE"/>
    <m/>
    <s v="Mère"/>
    <s v="Anita"/>
    <s v="HAUTBOIS"/>
    <s v="anitbois@gmail.com"/>
    <n v="674523606"/>
    <m/>
    <m/>
    <m/>
    <m/>
    <m/>
    <m/>
    <x v="14"/>
  </r>
  <r>
    <s v="Anita"/>
    <s v="HAUTBOIS"/>
    <m/>
    <m/>
    <s v="anitbois@gmail.com"/>
    <m/>
    <m/>
    <m/>
    <m/>
    <m/>
    <m/>
    <m/>
    <n v="53940"/>
    <s v="AHUILLE"/>
    <s v="F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Coralie"/>
    <s v="HENAULT"/>
    <s v="Hénault"/>
    <m/>
    <s v="manoelle.piquet@gmail.com"/>
    <s v="06 83 40 99 60"/>
    <s v="06 63 99 61 42"/>
    <m/>
    <d v="2018-05-11T00:00:00"/>
    <m/>
    <s v="9 Allée Claude Debussy 53000 LAVAL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Pierre"/>
    <s v="HOUSSIN"/>
    <m/>
    <m/>
    <s v="p.houssin@icloud.com"/>
    <m/>
    <s v="06 43 35 37 25"/>
    <m/>
    <d v="1999-06-12T00:00:00"/>
    <m/>
    <s v="177A Quai Paul Boudet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Alessio"/>
    <s v="HOUSTIN KHIDER"/>
    <m/>
    <m/>
    <s v="houstine@hotmail.fr"/>
    <m/>
    <s v="06 88 12 70 16"/>
    <m/>
    <d v="2018-07-14T00:00:00"/>
    <m/>
    <s v="5 impasse de Campagnol"/>
    <m/>
    <n v="53410"/>
    <s v="Saint Ouen des Toits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ssya"/>
    <s v="ID BELLA"/>
    <m/>
    <m/>
    <s v="anaisdakkouni@hotmail.fr"/>
    <m/>
    <s v="07 67 70 75 15"/>
    <m/>
    <d v="2017-12-24T00:00:00"/>
    <m/>
    <s v="4 imp marie madeleine fourcade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Rayan"/>
    <s v="ID BELLA"/>
    <m/>
    <m/>
    <s v="anaisdakkouni@hotmail.fr"/>
    <m/>
    <s v="07 67 70 75 15"/>
    <m/>
    <d v="2018-10-22T00:00:00"/>
    <m/>
    <s v="4 imp marie madeleine fourcade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Ilan"/>
    <s v="MARGOTTIN"/>
    <s v="Coulange"/>
    <m/>
    <s v="fagenest@hotmail.fr"/>
    <m/>
    <s v="07 60 33 52 55"/>
    <m/>
    <d v="2017-12-06T00:00:00"/>
    <m/>
    <s v="15 impasse de l'Ernée"/>
    <m/>
    <n v="53970"/>
    <s v="L'HUISSERIE"/>
    <s v="H"/>
    <m/>
    <s v="Nageur"/>
    <s v="Adhérent"/>
    <s v="-"/>
    <x v="1"/>
    <s v="Saison 2025-2026"/>
    <s v="Père"/>
    <s v="Fanny"/>
    <s v="COULANGE"/>
    <s v="fagenest@hotmail.fr"/>
    <n v="33760335255"/>
    <m/>
    <m/>
    <m/>
    <m/>
    <m/>
    <m/>
    <s v="Mère"/>
    <s v="Guillaume"/>
    <s v="MARGOTTIN"/>
    <m/>
    <n v="672315495"/>
    <m/>
    <m/>
    <m/>
    <m/>
    <m/>
    <m/>
    <x v="1"/>
  </r>
  <r>
    <s v="Louisa"/>
    <s v="JAMET"/>
    <m/>
    <m/>
    <s v="angeliquelr@hotmail.fr"/>
    <m/>
    <s v="07 84 38 36 86"/>
    <m/>
    <d v="2015-11-03T00:00:00"/>
    <m/>
    <s v="7 rue du Noirot"/>
    <m/>
    <n v="53810"/>
    <s v="Changé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Enora"/>
    <s v="JARRY"/>
    <m/>
    <m/>
    <s v="jarry-karine@hotmail.fr"/>
    <m/>
    <s v="06 22 62 87 68"/>
    <m/>
    <d v="2008-05-29T00:00:00"/>
    <m/>
    <s v="22 rue du maine"/>
    <m/>
    <n v="53950"/>
    <s v="Louverné"/>
    <s v="F"/>
    <m/>
    <s v="Nageuse"/>
    <s v="Adhérent"/>
    <s v="-"/>
    <x v="0"/>
    <s v="Saison 2025-2026"/>
    <s v="Père"/>
    <s v="Karine"/>
    <s v="JARRY"/>
    <s v="jarry-karine@hotmail.fr"/>
    <m/>
    <s v="06 22 62 87 68"/>
    <s v="22 rue du maine"/>
    <m/>
    <n v="53950"/>
    <s v="Louverné"/>
    <m/>
    <m/>
    <m/>
    <m/>
    <m/>
    <m/>
    <m/>
    <m/>
    <m/>
    <m/>
    <m/>
    <m/>
    <x v="10"/>
  </r>
  <r>
    <s v="Karine"/>
    <s v="JARRY"/>
    <s v="Jarry"/>
    <m/>
    <s v="jarry-karine@hotmail.fr"/>
    <m/>
    <s v="06 22 62 87 68"/>
    <m/>
    <d v="1986-07-26T00:00:00"/>
    <m/>
    <s v="22 rue du maine"/>
    <m/>
    <n v="53950"/>
    <s v="Louverné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Karine"/>
    <s v="JARRY"/>
    <s v="Jarry"/>
    <m/>
    <s v="jarry-karine@hotmail.fr"/>
    <m/>
    <s v="06 22 62 87 68"/>
    <m/>
    <d v="1986-07-26T00:00:00"/>
    <m/>
    <s v="22 rue du maine"/>
    <m/>
    <n v="53950"/>
    <s v="Louverné"/>
    <s v="F"/>
    <m/>
    <s v="Nageuse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10"/>
  </r>
  <r>
    <s v="Agathe"/>
    <s v="JEANDET"/>
    <m/>
    <m/>
    <s v="cjeandet@laposte.net"/>
    <m/>
    <s v="06 08 74 45 30"/>
    <m/>
    <d v="2016-06-25T00:00:00"/>
    <m/>
    <s v="15 rue Hoche"/>
    <m/>
    <n v="53000"/>
    <s v="Laval"/>
    <s v="F"/>
    <m/>
    <s v="Nageuse"/>
    <s v="Adhérent"/>
    <s v="-"/>
    <x v="1"/>
    <s v="Saison 2025-2026"/>
    <s v="Père"/>
    <s v="Camille"/>
    <s v="JEANDET"/>
    <s v="cjeandet@laposte.net"/>
    <n v="33608744530"/>
    <m/>
    <s v="15 rue Hoche"/>
    <m/>
    <n v="53000"/>
    <s v="LAVAL"/>
    <m/>
    <m/>
    <m/>
    <m/>
    <m/>
    <m/>
    <m/>
    <m/>
    <m/>
    <m/>
    <m/>
    <m/>
    <x v="1"/>
  </r>
  <r>
    <s v="Raphael"/>
    <s v="JEANPIERRE MOUROT"/>
    <m/>
    <m/>
    <s v="jppyson@orange.fr"/>
    <m/>
    <n v="666429040"/>
    <m/>
    <d v="2018-02-08T00:00:00"/>
    <s v="florence_mt@yahoo.fr"/>
    <s v="22 rue du préfet bussières"/>
    <m/>
    <n v="53000"/>
    <s v="LAVAL"/>
    <s v="H"/>
    <m/>
    <s v="Nageur"/>
    <s v="Sympathisant non adhérent"/>
    <s v="-"/>
    <x v="1"/>
    <s v="Saison 2025-2026"/>
    <s v="Père"/>
    <s v="YANNICK"/>
    <s v="JEANPIERRE"/>
    <s v="jppyson@orange.fr"/>
    <n v="666429040"/>
    <m/>
    <s v="22 rue du préfet Bussières"/>
    <m/>
    <n v="53000"/>
    <s v="LAVAL"/>
    <m/>
    <s v="Mère"/>
    <s v="Florence"/>
    <s v="MOUROT"/>
    <m/>
    <n v="671398677"/>
    <m/>
    <m/>
    <m/>
    <m/>
    <m/>
    <m/>
    <x v="2"/>
  </r>
  <r>
    <s v="Janet"/>
    <s v="JOUAIED"/>
    <s v="JOUAIED"/>
    <m/>
    <s v="jihedmarzouk123@gmail.com"/>
    <m/>
    <s v="06 21 36 47 09"/>
    <m/>
    <d v="2018-02-02T00:00:00"/>
    <m/>
    <s v="81d rue du pavement"/>
    <m/>
    <n v="53000"/>
    <s v="LAVAL"/>
    <s v="F"/>
    <m/>
    <s v="Nageuse"/>
    <s v="Adhérent"/>
    <s v="-"/>
    <x v="1"/>
    <s v="Saison 2025-2026"/>
    <s v="Père"/>
    <s v="Jihed"/>
    <s v="MARZOUK"/>
    <s v="jihedmarzouk123@gmail.com"/>
    <n v="33621364709"/>
    <m/>
    <s v="81d rue du pavement"/>
    <m/>
    <n v="53000"/>
    <s v="LAVAL"/>
    <m/>
    <m/>
    <m/>
    <m/>
    <m/>
    <m/>
    <m/>
    <m/>
    <m/>
    <m/>
    <m/>
    <m/>
    <x v="2"/>
  </r>
  <r>
    <s v="Youness"/>
    <s v="JOUAIED"/>
    <s v="JOUAIED"/>
    <m/>
    <s v="jihedmarzouk123@gmail.com"/>
    <m/>
    <s v="06 21 36 47 09"/>
    <m/>
    <d v="2012-06-17T00:00:00"/>
    <m/>
    <s v="81d rue du pavement"/>
    <m/>
    <n v="53000"/>
    <s v="LAVAL"/>
    <s v="H"/>
    <m/>
    <s v="Nageur"/>
    <s v="Adhérent"/>
    <s v="-"/>
    <x v="2"/>
    <s v="Saison 2025-2026"/>
    <s v="Père"/>
    <s v="Jihed"/>
    <s v="MARZOUK"/>
    <s v="jihedmarzouk123@gmail.com"/>
    <n v="33621364709"/>
    <m/>
    <s v="81d rue du pavement"/>
    <m/>
    <n v="53000"/>
    <s v="LAVAL"/>
    <m/>
    <m/>
    <m/>
    <m/>
    <m/>
    <m/>
    <m/>
    <m/>
    <m/>
    <m/>
    <m/>
    <m/>
    <x v="4"/>
  </r>
  <r>
    <s v="Youssef"/>
    <s v="JOUAIED"/>
    <s v="JOUAIED"/>
    <m/>
    <s v="jihedmarzouk123@gmail.com"/>
    <m/>
    <s v="06 21 36 47 09"/>
    <m/>
    <d v="2011-04-01T00:00:00"/>
    <m/>
    <s v="81d rue du pavement"/>
    <m/>
    <n v="53000"/>
    <s v="LAVAL"/>
    <s v="H"/>
    <m/>
    <s v="Nageur"/>
    <s v="Adhérent"/>
    <s v="-"/>
    <x v="0"/>
    <s v="Saison 2025-2026"/>
    <s v="Père"/>
    <s v="Jihed"/>
    <s v="MARZOUK"/>
    <s v="jihedmarzouk123@gmail.com"/>
    <n v="33621364709"/>
    <m/>
    <s v="81d rue du pavement"/>
    <m/>
    <n v="53000"/>
    <s v="LAVAL"/>
    <m/>
    <m/>
    <m/>
    <m/>
    <m/>
    <m/>
    <m/>
    <m/>
    <m/>
    <m/>
    <m/>
    <m/>
    <x v="0"/>
  </r>
  <r>
    <s v="Marion"/>
    <s v="JOUAN"/>
    <m/>
    <m/>
    <s v="marion.jouan@gmail.com"/>
    <m/>
    <s v="06 71 79 82 40"/>
    <m/>
    <d v="1992-06-05T00:00:00"/>
    <m/>
    <s v="41 impasse St Jean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Iyed"/>
    <s v="KAELOUFI"/>
    <m/>
    <m/>
    <s v="amina_boutrik@outlook.fr"/>
    <m/>
    <n v="695818867"/>
    <m/>
    <d v="2018-08-19T00:00:00"/>
    <m/>
    <s v="Les pommeraie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lya"/>
    <s v="KAMMOUN"/>
    <m/>
    <m/>
    <s v="kammounahmed.87@gmail.com"/>
    <m/>
    <n v="774550784"/>
    <m/>
    <d v="2020-07-03T00:00:00"/>
    <m/>
    <s v="8 Rue Perrette de Montbron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Iskander"/>
    <s v="KAMMOUN"/>
    <m/>
    <m/>
    <s v="kammounahmed.87@gmail.com"/>
    <m/>
    <s v="07 74 55 07 84"/>
    <m/>
    <d v="2015-07-22T00:00:00"/>
    <s v="azzaatrous@yahoo.com"/>
    <s v="8 Rue Perrette de Montbron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Daris"/>
    <s v="KARAGIC"/>
    <m/>
    <m/>
    <s v="zehrabk@icloud.com"/>
    <m/>
    <s v="06 52 15 77 59"/>
    <m/>
    <d v="2017-01-14T00:00:00"/>
    <m/>
    <s v="12 rue des Saules"/>
    <m/>
    <n v="53810"/>
    <s v="Changé"/>
    <s v="H"/>
    <m/>
    <s v="Nageur"/>
    <s v="Adhérent"/>
    <s v="-"/>
    <x v="1"/>
    <s v="Saison 2025-2026"/>
    <s v="Père"/>
    <s v="Senad"/>
    <s v="KARAGIC"/>
    <s v="zehrabk@icloud.com"/>
    <n v="687142024"/>
    <m/>
    <m/>
    <m/>
    <m/>
    <m/>
    <m/>
    <m/>
    <m/>
    <m/>
    <m/>
    <m/>
    <m/>
    <m/>
    <m/>
    <m/>
    <m/>
    <m/>
    <x v="1"/>
  </r>
  <r>
    <s v="Dino"/>
    <s v="KARAGIC"/>
    <m/>
    <m/>
    <s v="aderamya@hotmail.fr"/>
    <m/>
    <s v="06 32 70 49 57"/>
    <m/>
    <d v="2012-12-17T00:00:00"/>
    <s v="adis.karagic@outlook.fr"/>
    <s v="23 Rue Des Couturières"/>
    <m/>
    <n v="53810"/>
    <s v="Changé"/>
    <s v="H"/>
    <m/>
    <s v="Nageur"/>
    <s v="Adhérent"/>
    <s v="-"/>
    <x v="2"/>
    <s v="Saison 2025-2026"/>
    <s v="Père"/>
    <s v="Ermina"/>
    <s v="KARAGIC"/>
    <s v="aderamya@hotmail.fr"/>
    <m/>
    <m/>
    <m/>
    <m/>
    <m/>
    <m/>
    <m/>
    <s v="Mère"/>
    <s v="Adis"/>
    <s v="KARAGIC"/>
    <s v="adis.karagic@outlook.fr"/>
    <s v="664 21 54 55"/>
    <m/>
    <m/>
    <m/>
    <m/>
    <m/>
    <m/>
    <x v="4"/>
  </r>
  <r>
    <s v="Sanel"/>
    <s v="KARAGIC"/>
    <m/>
    <m/>
    <s v="zehrabk@icloud.com"/>
    <m/>
    <s v="06 52 15 77 59"/>
    <m/>
    <d v="2013-08-14T00:00:00"/>
    <m/>
    <s v="12 rue des Saules"/>
    <m/>
    <n v="53810"/>
    <s v="Changé"/>
    <s v="H"/>
    <m/>
    <m/>
    <s v="Sympathisant non adhérent"/>
    <s v="-"/>
    <x v="2"/>
    <s v="Saison 2025-2026"/>
    <s v="Père"/>
    <s v="Senad"/>
    <s v="KARAGIC"/>
    <s v="zehrabk@icloud.com"/>
    <n v="687142024"/>
    <m/>
    <m/>
    <m/>
    <m/>
    <m/>
    <m/>
    <m/>
    <m/>
    <m/>
    <m/>
    <m/>
    <m/>
    <m/>
    <m/>
    <m/>
    <m/>
    <m/>
    <x v="12"/>
  </r>
  <r>
    <s v="Ilyes"/>
    <s v="KAZI TANI"/>
    <m/>
    <m/>
    <s v="Lila7283@hotmail.com"/>
    <m/>
    <s v="06 58 27 92 58"/>
    <m/>
    <d v="2021-09-20T00:00:00"/>
    <m/>
    <s v="12 Impasse Noémie Hamard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Selma"/>
    <s v="KAZI TANI"/>
    <m/>
    <m/>
    <s v="Lila7283@hotmail.com"/>
    <m/>
    <s v="06 58 27 92 58"/>
    <m/>
    <d v="2014-09-10T00:00:00"/>
    <s v="akram_kazi@yahoo.fr"/>
    <s v="12 Impasse Noémie Hamard"/>
    <m/>
    <n v="53000"/>
    <s v="Laval"/>
    <s v="F"/>
    <m/>
    <s v="Nageuse"/>
    <s v="Adhérent"/>
    <s v="-"/>
    <x v="2"/>
    <s v="Saison 2025-2026"/>
    <s v="Père"/>
    <s v="Leila"/>
    <s v="KAZI TANI"/>
    <s v="lila7283@hotmail.com"/>
    <s v="658 27 92 58"/>
    <m/>
    <m/>
    <m/>
    <m/>
    <m/>
    <m/>
    <s v="Mère"/>
    <s v="Akram"/>
    <s v="KAZI TANI"/>
    <s v="Akram_kazi@yahoo.fr"/>
    <s v="645 13 45 86"/>
    <m/>
    <m/>
    <m/>
    <m/>
    <m/>
    <m/>
    <x v="12"/>
  </r>
  <r>
    <s v="Wassim"/>
    <s v="KAZI TANI"/>
    <m/>
    <m/>
    <s v="Lila7283@hotmail.com"/>
    <m/>
    <s v="06 58 27 92 58"/>
    <m/>
    <d v="2016-03-04T00:00:00"/>
    <s v="Akram_kazi@yahoo.fr"/>
    <s v="12 Impasse Noémie Hamard"/>
    <m/>
    <n v="53000"/>
    <s v="Laval"/>
    <s v="H"/>
    <m/>
    <s v="Nageur"/>
    <s v="Adhérent"/>
    <s v="-"/>
    <x v="2"/>
    <s v="Saison 2025-2026"/>
    <s v="Père"/>
    <s v="Leila"/>
    <s v="KAZI TANI"/>
    <s v="lila7283@hotmail.com"/>
    <s v="658 27 92 58"/>
    <m/>
    <m/>
    <m/>
    <m/>
    <m/>
    <m/>
    <s v="Mère"/>
    <s v="Akram"/>
    <s v="KAZI TANI"/>
    <s v="Akram_kazi@yahoo.fr"/>
    <s v="645 13 45 86"/>
    <m/>
    <m/>
    <m/>
    <m/>
    <m/>
    <m/>
    <x v="7"/>
  </r>
  <r>
    <s v="Fatima-Zohra"/>
    <s v="KECILI"/>
    <m/>
    <m/>
    <s v="elhadja.kecili@hotmail.com"/>
    <m/>
    <n v="607847280"/>
    <m/>
    <d v="2019-04-07T00:00:00"/>
    <m/>
    <s v="93 boulevard Frédéric Chaplet"/>
    <m/>
    <n v="53000"/>
    <s v="LAVAL"/>
    <s v="F"/>
    <m/>
    <m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Sophie"/>
    <s v="KEDDAH"/>
    <m/>
    <m/>
    <s v="nadia.keddah@outlook.fr"/>
    <m/>
    <s v="07 82 18 61 30"/>
    <m/>
    <d v="2016-09-20T00:00:00"/>
    <m/>
    <s v="9 rue Bessière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Tessnim"/>
    <s v="KHIATI"/>
    <m/>
    <m/>
    <s v="rahma-khia@hotmail.fr"/>
    <m/>
    <s v="06 79 98 08 09"/>
    <m/>
    <d v="2017-11-19T00:00:00"/>
    <m/>
    <s v="93 bd Frederic Chaplet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Youssra"/>
    <s v="KHIATI"/>
    <m/>
    <m/>
    <s v="RAHMA-KHIA@hotmail.fr"/>
    <m/>
    <n v="679980809"/>
    <m/>
    <d v="2020-06-07T00:00:00"/>
    <m/>
    <s v="93 boulevard Frédéric CHAPLET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Pimprenelle"/>
    <s v="KOWAL"/>
    <m/>
    <m/>
    <s v="nolwenn.trottier@laposte.net"/>
    <m/>
    <s v="06 63 90 48 24"/>
    <m/>
    <d v="2011-06-30T00:00:00"/>
    <m/>
    <s v="20 rue du Levant"/>
    <m/>
    <n v="53810"/>
    <s v="CHANG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Bertille"/>
    <s v="L'HOUTELLIER"/>
    <m/>
    <m/>
    <s v="capucine.arthur@gmail.com"/>
    <m/>
    <s v="07 82 28 52 61"/>
    <m/>
    <d v="2021-07-10T00:00:00"/>
    <m/>
    <s v="25 rue André de LOHEAC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Garance"/>
    <s v="L'HOUTELLIER"/>
    <m/>
    <m/>
    <s v="capucine.arthur@gmail.com"/>
    <m/>
    <s v="07 82 28 52 61"/>
    <m/>
    <d v="2019-12-05T00:00:00"/>
    <m/>
    <s v="25 rue André de LOHEAC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Lyes"/>
    <s v="LAKJA"/>
    <m/>
    <m/>
    <s v="lakjac@gmail.com"/>
    <m/>
    <s v="06 72 31 16 31"/>
    <m/>
    <d v="2013-04-12T00:00:00"/>
    <m/>
    <s v="8 zone artisanale de l'Aubépin"/>
    <m/>
    <n v="53970"/>
    <s v="L'HUISSERIE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Enora"/>
    <s v="LAMARCHE"/>
    <m/>
    <m/>
    <s v="Marionmaillou5347@gmail.com"/>
    <m/>
    <s v="06 84 51 55 24"/>
    <m/>
    <d v="2014-12-03T00:00:00"/>
    <m/>
    <s v="62 chemin de la lande"/>
    <m/>
    <n v="53000"/>
    <s v="Laval"/>
    <s v="F"/>
    <m/>
    <s v="Nageuse"/>
    <s v="Adhérent"/>
    <s v="-"/>
    <x v="2"/>
    <s v="Saison 2025-2026"/>
    <s v="Père"/>
    <s v="Marion"/>
    <s v="MAILLOU"/>
    <s v="marionmaillou5347@gmail.com"/>
    <n v="33684515524"/>
    <m/>
    <s v="62 chemin de la lande"/>
    <m/>
    <n v="53000"/>
    <s v="LAVAL"/>
    <m/>
    <s v="Mère"/>
    <s v="Alexid"/>
    <s v="LAMARCHE"/>
    <s v="Marionmaillou5347@gmail.com"/>
    <m/>
    <m/>
    <m/>
    <m/>
    <m/>
    <m/>
    <m/>
    <x v="12"/>
  </r>
  <r>
    <s v="Julia"/>
    <s v="LAMARCHE"/>
    <m/>
    <m/>
    <s v="marionmaillou5347@gmail.com"/>
    <m/>
    <s v="06 84 51 55 24"/>
    <m/>
    <d v="2018-09-21T00:00:00"/>
    <m/>
    <s v="62 chemin de la lande"/>
    <m/>
    <n v="53000"/>
    <s v="LAVAL"/>
    <s v="F"/>
    <m/>
    <s v="Nageuse"/>
    <s v="Sympathisant non adhérent"/>
    <s v="-"/>
    <x v="1"/>
    <s v="Saison 2025-2026"/>
    <s v="Père"/>
    <s v="Marion"/>
    <s v="MAILLOU"/>
    <s v="marionmaillou5347@gmail.com"/>
    <n v="33684515524"/>
    <m/>
    <s v="62 chemin de la lande"/>
    <m/>
    <n v="53000"/>
    <s v="LAVAL"/>
    <m/>
    <s v="Mère"/>
    <s v="Alexis"/>
    <s v="LAMARCHE"/>
    <s v="Marionmaillou5347@gmail.com"/>
    <m/>
    <m/>
    <m/>
    <m/>
    <m/>
    <m/>
    <m/>
    <x v="1"/>
  </r>
  <r>
    <s v="Adèle"/>
    <s v="LAMBERT"/>
    <m/>
    <m/>
    <s v="pichon.lambert@orange.fr"/>
    <n v="675747131"/>
    <s v="06 75 74 71 31"/>
    <m/>
    <d v="2016-09-20T00:00:00"/>
    <m/>
    <s v="ZA du gros chene"/>
    <m/>
    <n v="53260"/>
    <s v="FORC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Adèle"/>
    <s v="LAMY"/>
    <m/>
    <m/>
    <s v="lau.lamy12@gmail.com"/>
    <m/>
    <s v="06 83 39 36 80"/>
    <m/>
    <d v="2013-04-10T00:00:00"/>
    <m/>
    <s v="15 impasse des Chênes"/>
    <m/>
    <n v="53970"/>
    <s v="Montigné le Brillant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na"/>
    <s v="LAMY"/>
    <m/>
    <m/>
    <s v="annalamy@orange.fr"/>
    <m/>
    <s v="06 77 03 79 26"/>
    <m/>
    <d v="2002-10-13T00:00:00"/>
    <m/>
    <s v="32 rue du Ponceau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Nathan"/>
    <s v="LAMY"/>
    <m/>
    <m/>
    <s v="nathlamy@orange.fr"/>
    <m/>
    <s v="07 86 93 70 26"/>
    <m/>
    <d v="2005-02-17T00:00:00"/>
    <m/>
    <s v="75 rue du Pont de Mayenne"/>
    <m/>
    <n v="53000"/>
    <s v="Laval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Oscar"/>
    <s v="LANDAIS"/>
    <m/>
    <m/>
    <s v="elandemaine@hotmail.com"/>
    <m/>
    <s v="06 86 22 00 94"/>
    <m/>
    <d v="2011-07-11T00:00:00"/>
    <m/>
    <s v="28 rue des trois régiments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ne-Gaëlle"/>
    <s v="LANNIC"/>
    <s v="Vagne"/>
    <m/>
    <s v="anne-gaelle.lannic@stadelavalloisnatation.com"/>
    <m/>
    <s v="06 30 09 78 48"/>
    <m/>
    <d v="1974-04-24T00:00:00"/>
    <m/>
    <s v="24 allée Constant Feinte"/>
    <m/>
    <n v="53000"/>
    <s v="LAVAL"/>
    <s v="F"/>
    <m/>
    <s v="Nageur"/>
    <s v="Présidente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Elena"/>
    <s v="LANNIC"/>
    <m/>
    <m/>
    <s v="annegaelle.lannic@orange.fr"/>
    <m/>
    <s v="06 30 09 78 48"/>
    <m/>
    <d v="2012-07-02T00:00:00"/>
    <s v="elena.jeanne.lannic@gmail.com"/>
    <s v="24 allée Constant Feinte"/>
    <s v="LAVAL"/>
    <n v="53000"/>
    <s v="LAVAL"/>
    <s v="F"/>
    <m/>
    <s v="Nageuse"/>
    <s v="Adhérent"/>
    <s v="-"/>
    <x v="2"/>
    <s v="Saison 2025-2026"/>
    <s v="Père"/>
    <s v="Franck"/>
    <s v="Lannic"/>
    <s v="f.lannic@hotmail.fr"/>
    <m/>
    <m/>
    <s v="24 allée Constant Feinte"/>
    <s v="LAVAL"/>
    <n v="53000"/>
    <s v="LAVAL"/>
    <m/>
    <m/>
    <m/>
    <m/>
    <m/>
    <m/>
    <m/>
    <m/>
    <m/>
    <m/>
    <m/>
    <m/>
    <x v="11"/>
  </r>
  <r>
    <s v="Solen"/>
    <s v="LANNIC"/>
    <m/>
    <m/>
    <m/>
    <m/>
    <m/>
    <m/>
    <d v="2002-05-14T00:00:00"/>
    <m/>
    <m/>
    <m/>
    <m/>
    <m/>
    <s v="H"/>
    <m/>
    <s v="Nageur"/>
    <s v="Adhérent"/>
    <s v="-"/>
    <x v="4"/>
    <s v="Saison 2025-2026"/>
    <m/>
    <m/>
    <m/>
    <m/>
    <m/>
    <m/>
    <m/>
    <m/>
    <m/>
    <m/>
    <m/>
    <m/>
    <m/>
    <m/>
    <m/>
    <m/>
    <m/>
    <m/>
    <m/>
    <m/>
    <m/>
    <m/>
    <x v="13"/>
  </r>
  <r>
    <s v="Flore"/>
    <s v="LANOE"/>
    <m/>
    <m/>
    <s v="flomadras@gmail.com"/>
    <m/>
    <s v="06 63 94 15 54"/>
    <m/>
    <d v="2003-06-06T00:00:00"/>
    <m/>
    <s v="6 avenue du général patton"/>
    <m/>
    <n v="53000"/>
    <s v="Laval"/>
    <s v="F"/>
    <m/>
    <m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Paul"/>
    <s v="LAPORTE"/>
    <m/>
    <m/>
    <s v="sophieganne@hotmail.com"/>
    <m/>
    <s v="06 83 84 67 31"/>
    <m/>
    <d v="2015-04-15T00:00:00"/>
    <m/>
    <s v="35 rue Michel Moreau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Camille"/>
    <s v="LATASTE"/>
    <m/>
    <m/>
    <s v="camillelataste197@gmail.com"/>
    <m/>
    <s v="06 40 91 39 60"/>
    <m/>
    <d v="2006-03-18T00:00:00"/>
    <m/>
    <s v="72 Quai Béatrix De Gavre"/>
    <m/>
    <n v="53000"/>
    <s v="LAVAL"/>
    <s v="F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1"/>
  </r>
  <r>
    <s v="Christèle"/>
    <s v="LATASTE"/>
    <m/>
    <m/>
    <s v="christelle.lataste@stadelavalloisnatation.com"/>
    <m/>
    <s v="06 40 91 39 60"/>
    <m/>
    <d v="1975-06-08T00:00:00"/>
    <s v="chbrindeau@gmail.com"/>
    <s v="72 Quai Béatrix De Gavre"/>
    <m/>
    <n v="53000"/>
    <s v="LAVAL"/>
    <s v="F"/>
    <m/>
    <s v="Nageuse"/>
    <s v="Secrétaire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Mahaut"/>
    <s v="LATASTE"/>
    <m/>
    <m/>
    <s v="latastemahaut@gmail.com"/>
    <m/>
    <s v="07 88 36 19 40"/>
    <m/>
    <d v="2008-06-18T00:00:00"/>
    <m/>
    <s v="72 Quai Beatrix De Gavre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1"/>
  </r>
  <r>
    <s v="Emilie"/>
    <s v="LE COGUIC"/>
    <m/>
    <m/>
    <s v="emilie.lecoguic@icloud.com"/>
    <m/>
    <n v="667643776"/>
    <m/>
    <d v="1990-04-13T00:00:00"/>
    <m/>
    <s v="4 rue Léonce Malecot"/>
    <m/>
    <n v="53000"/>
    <s v="Laval"/>
    <s v="F"/>
    <m/>
    <m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Camille"/>
    <s v="LE CUDENNEC"/>
    <m/>
    <m/>
    <s v="lecudennec@hotmail.com"/>
    <m/>
    <m/>
    <m/>
    <m/>
    <m/>
    <m/>
    <m/>
    <n v="53000"/>
    <s v="LAVAL"/>
    <s v="F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Bastien"/>
    <s v="LE MARCOU"/>
    <m/>
    <m/>
    <s v="heschot@hotmail.fr"/>
    <m/>
    <s v="06 76 15 83 86"/>
    <m/>
    <d v="2009-01-28T00:00:00"/>
    <m/>
    <s v="8 Rue De La Châtaigneraie"/>
    <m/>
    <n v="53810"/>
    <s v="Changé"/>
    <s v="H"/>
    <m/>
    <s v="Nageur"/>
    <s v="Adhérent"/>
    <s v="-"/>
    <x v="2"/>
    <s v="Saison 2025-2026"/>
    <s v="Père"/>
    <s v="Helene"/>
    <s v="SCHOTTE"/>
    <s v="heschot@hotmail.fr"/>
    <m/>
    <m/>
    <m/>
    <m/>
    <m/>
    <m/>
    <m/>
    <m/>
    <m/>
    <m/>
    <m/>
    <m/>
    <m/>
    <m/>
    <m/>
    <m/>
    <m/>
    <m/>
    <x v="11"/>
  </r>
  <r>
    <s v="Arthur"/>
    <s v="LEBALLONNIER"/>
    <m/>
    <m/>
    <s v="art.leballonnier@gmail.com"/>
    <m/>
    <n v="767521337"/>
    <m/>
    <d v="2006-09-18T00:00:00"/>
    <m/>
    <s v="17 rue de la Fleuriere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Margaux"/>
    <s v="LEBOULEUX"/>
    <m/>
    <m/>
    <s v="Helene.boisnard@orange.fr"/>
    <m/>
    <s v="06 82 40 68 48"/>
    <m/>
    <d v="2015-03-19T00:00:00"/>
    <m/>
    <s v="1 rue des Campanules"/>
    <m/>
    <n v="53950"/>
    <s v="Louverne"/>
    <s v="F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"/>
  </r>
  <r>
    <s v="Aymeric"/>
    <s v="LEBRETON"/>
    <m/>
    <m/>
    <s v="besniercarole@yahoo.fr"/>
    <m/>
    <s v="07 81 17 54 20"/>
    <m/>
    <d v="2010-04-13T00:00:00"/>
    <m/>
    <s v="rue La Jouanne"/>
    <m/>
    <n v="53970"/>
    <s v="LHUISSERI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Sibylle "/>
    <s v="LECAS"/>
    <m/>
    <m/>
    <s v="est.ru@orange.fr"/>
    <m/>
    <n v="689807682"/>
    <m/>
    <d v="2015-12-09T00:00:00"/>
    <m/>
    <s v="5 allée Maucourt de bourjolly"/>
    <m/>
    <n v="53000"/>
    <s v="Laval"/>
    <s v="F"/>
    <m/>
    <m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Jean-Yves"/>
    <s v="LECHAT"/>
    <m/>
    <m/>
    <s v="jyves.lechat@wanadoo.fr"/>
    <m/>
    <s v="06 35 90 36 49"/>
    <m/>
    <d v="1953-05-19T00:00:00"/>
    <m/>
    <s v="9 rue le Rochevier"/>
    <m/>
    <n v="53260"/>
    <s v="Force"/>
    <s v="H"/>
    <m/>
    <m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Elen"/>
    <s v="LEFEVRE"/>
    <m/>
    <m/>
    <s v="mamzelledephy@gmail.com"/>
    <m/>
    <s v="06 50 19 38 54"/>
    <m/>
    <d v="2021-05-14T00:00:00"/>
    <m/>
    <s v="3 rue Henri Lunel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Samuel"/>
    <s v="LEFEVRE"/>
    <s v="LEFEVRE"/>
    <m/>
    <s v="mamzelledephy@gmail.com"/>
    <m/>
    <s v="06 50 19 38 54"/>
    <m/>
    <d v="2018-07-04T00:00:00"/>
    <m/>
    <s v="3, rue Henri Lunel"/>
    <s v="Delphine"/>
    <n v="53000"/>
    <s v="LAVAL"/>
    <s v="H"/>
    <m/>
    <s v="Nageur"/>
    <s v="Adhérent"/>
    <s v="-"/>
    <x v="1"/>
    <s v="Saison 2025-2026"/>
    <s v="Père"/>
    <s v="Sylvain"/>
    <s v="LEFEVRE"/>
    <s v="sylvain.lefevre3@orange.fr"/>
    <n v="33661577852"/>
    <m/>
    <m/>
    <m/>
    <m/>
    <m/>
    <m/>
    <s v="Mère"/>
    <s v="Delphine"/>
    <s v="LEFEVRE"/>
    <s v="mamzelledephy@gmail.com"/>
    <n v="650193854"/>
    <m/>
    <m/>
    <m/>
    <m/>
    <m/>
    <m/>
    <x v="2"/>
  </r>
  <r>
    <s v="Oscar"/>
    <s v="LEJEAU"/>
    <m/>
    <m/>
    <s v="christilla.lebechec@hotmail.fr"/>
    <m/>
    <s v="06 76 68 49 65"/>
    <m/>
    <d v="2018-11-01T00:00:00"/>
    <m/>
    <s v="10 rue de l'orée du bois"/>
    <m/>
    <n v="53810"/>
    <s v="CHANGÉ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Alexis"/>
    <s v="LEMERCIER"/>
    <m/>
    <m/>
    <s v="alexis.lemercier1@gmail.com"/>
    <m/>
    <s v="06 86 26 53 16"/>
    <m/>
    <d v="1996-09-26T00:00:00"/>
    <m/>
    <s v="53 rue du Vieux Saint Louis"/>
    <m/>
    <n v="53000"/>
    <s v="LAVAL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Joseph"/>
    <s v="LEMESLE"/>
    <s v="Lemesle"/>
    <m/>
    <s v="annececile.deney@gmail.com"/>
    <m/>
    <n v="622344205"/>
    <m/>
    <d v="2019-04-01T00:00:00"/>
    <m/>
    <s v="1 rue de l'Oeil de Perdrix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Thibault"/>
    <s v="LEMESLE"/>
    <s v="Lemesle"/>
    <m/>
    <s v="annececile.deney@gmail.com"/>
    <m/>
    <s v="06 22 34 42 05"/>
    <m/>
    <d v="2020-10-09T00:00:00"/>
    <m/>
    <s v="1 rue de l'Oeil de Perdrix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Cassandra"/>
    <s v="LENIN"/>
    <s v="lenin"/>
    <m/>
    <s v="piloudelaval@hotmail.fr"/>
    <m/>
    <n v="650931238"/>
    <m/>
    <d v="2017-11-14T00:00:00"/>
    <m/>
    <s v="24 rue Fabre d'églantine"/>
    <m/>
    <n v="53810"/>
    <s v="CHANGE - 53810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adeline"/>
    <s v="LENIN"/>
    <s v="LENIN"/>
    <m/>
    <s v="piloudelaval@hotmail.fr"/>
    <m/>
    <s v="06 60 96 91 58"/>
    <m/>
    <d v="2012-04-27T00:00:00"/>
    <s v="lenincedric@orange.fr"/>
    <s v="24, rue Fabre d'Eglantine"/>
    <m/>
    <n v="53810"/>
    <s v="CHANGE"/>
    <s v="F"/>
    <m/>
    <s v="Nageuse"/>
    <s v="Adhérent"/>
    <s v="-"/>
    <x v="2"/>
    <s v="Saison 2025-2026"/>
    <s v="Père"/>
    <s v="Caroline"/>
    <s v="CLAUDE"/>
    <s v="caroline@stadelavalloisnatation.com"/>
    <s v="06 50 93 12 38"/>
    <s v="06 50 93 12 38"/>
    <s v="24, rue Fabre d'Eglantine"/>
    <s v="24 rue fabre d'eglantine"/>
    <n v="53810"/>
    <s v="CHANGE"/>
    <m/>
    <s v="Mère"/>
    <s v="Cedric"/>
    <s v="LENIN"/>
    <s v="lenincedric@orange.fr"/>
    <n v="660969158"/>
    <m/>
    <m/>
    <m/>
    <m/>
    <m/>
    <m/>
    <x v="4"/>
  </r>
  <r>
    <s v="Clara"/>
    <s v="LESIEUR"/>
    <m/>
    <m/>
    <s v="lesieur.benoit@hotmail.fr"/>
    <m/>
    <s v="06 08 95 07 15"/>
    <m/>
    <d v="2021-08-04T00:00:00"/>
    <m/>
    <s v="1 rue de la Matinière"/>
    <m/>
    <n v="53810"/>
    <s v="CHANGE"/>
    <s v="F"/>
    <m/>
    <s v="Nageuse"/>
    <s v="Adhérente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Mathis"/>
    <s v="LESIEUR"/>
    <s v="LESIEUR"/>
    <m/>
    <s v="lesieur.benoit@hotmail.fr"/>
    <m/>
    <s v="06 08 95 07 15"/>
    <m/>
    <d v="2018-07-15T00:00:00"/>
    <s v="vincent.annelaure@hotmail.fr"/>
    <s v="1 RUE DE LA MATINIERE"/>
    <m/>
    <n v="53810"/>
    <s v="CHANGE"/>
    <s v="H"/>
    <m/>
    <s v="Nageur"/>
    <s v="Adhérent"/>
    <s v="-"/>
    <x v="1"/>
    <s v="Saison 2025-2026"/>
    <s v="Père"/>
    <s v="Benoît"/>
    <s v="LESIEUR"/>
    <s v="lesieur.benoit@hotmail.fr"/>
    <m/>
    <m/>
    <m/>
    <m/>
    <m/>
    <m/>
    <m/>
    <s v="Mère"/>
    <s v="Anne-Laure"/>
    <s v="LESIEUR"/>
    <s v="vincent.annelaure@hotmail.fr"/>
    <s v="06 82 63 12 51"/>
    <m/>
    <m/>
    <m/>
    <m/>
    <m/>
    <m/>
    <x v="1"/>
  </r>
  <r>
    <s v="Adrien"/>
    <s v="LEZE"/>
    <m/>
    <m/>
    <s v="leze.adrien@gmail.com"/>
    <n v="33684233177"/>
    <s v="06 84 23 31 77"/>
    <m/>
    <d v="1982-03-27T00:00:00"/>
    <m/>
    <s v="10 rue Simonne de Beauvoir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Manon"/>
    <s v="LEZE"/>
    <m/>
    <m/>
    <s v="leze.adrien@gmail.com"/>
    <m/>
    <s v="06 84 23 31 77"/>
    <m/>
    <d v="2012-04-02T00:00:00"/>
    <s v="celinebod@sfr.fr"/>
    <s v="10 rue Simonne de Beauvoir"/>
    <m/>
    <n v="53000"/>
    <s v="LAVAL"/>
    <s v="F"/>
    <m/>
    <s v="Nageuse"/>
    <s v="Adhérent"/>
    <s v="-"/>
    <x v="0"/>
    <s v="Saison 2025-2026"/>
    <s v="Père"/>
    <s v="Adrien"/>
    <s v="LEZE"/>
    <s v="leze.adrien@gmail.com"/>
    <n v="33684233177"/>
    <s v="06 84 23 31 77"/>
    <s v="10 rue Simonne de Beauvoir"/>
    <m/>
    <n v="53000"/>
    <s v="LAVAL"/>
    <m/>
    <s v="Mère"/>
    <s v="Céline"/>
    <s v="LEZE"/>
    <s v="celinebod@sfr.fr"/>
    <n v="661989753"/>
    <m/>
    <m/>
    <m/>
    <m/>
    <m/>
    <m/>
    <x v="0"/>
  </r>
  <r>
    <s v="Théo"/>
    <s v="LHUILLIER"/>
    <m/>
    <m/>
    <s v="p_celine24@msn.com"/>
    <m/>
    <s v="06 30 20 45 36"/>
    <m/>
    <d v="2019-08-23T00:00:00"/>
    <m/>
    <s v="Le petit étang"/>
    <m/>
    <n v="53230"/>
    <s v="COURBEVEILLE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Paola"/>
    <s v="LOTTIN"/>
    <m/>
    <m/>
    <s v="c.saudrais@live.fr"/>
    <m/>
    <s v="06 32 59 40 44"/>
    <m/>
    <d v="2021-03-26T00:00:00"/>
    <m/>
    <s v="49 rue du ponceau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Ambre"/>
    <s v="LOUIS"/>
    <m/>
    <m/>
    <s v="melguiyan53@gmail.com"/>
    <m/>
    <n v="787070343"/>
    <m/>
    <d v="2017-11-29T00:00:00"/>
    <m/>
    <s v="3 rue des Gentianes"/>
    <m/>
    <n v="53950"/>
    <s v="LOUVERNE"/>
    <s v="F"/>
    <m/>
    <s v="Nageuse"/>
    <s v="Sympathisant non adhérent"/>
    <s v="-"/>
    <x v="1"/>
    <s v="Saison 2025-2026"/>
    <s v="Père"/>
    <s v="Melanie"/>
    <s v="LOUIS"/>
    <s v="melguiyan53@gmail.com"/>
    <n v="33787070343"/>
    <m/>
    <s v="3 rue des Gentianes"/>
    <m/>
    <n v="53950"/>
    <s v="LOUVERNE"/>
    <m/>
    <m/>
    <m/>
    <m/>
    <m/>
    <m/>
    <m/>
    <m/>
    <m/>
    <m/>
    <m/>
    <m/>
    <x v="6"/>
  </r>
  <r>
    <s v="Sébastien"/>
    <s v="LOUVARD"/>
    <s v="LOUVARD"/>
    <m/>
    <s v="louvard.s@gmail.com"/>
    <m/>
    <n v="669235472"/>
    <m/>
    <d v="1975-07-30T00:00:00"/>
    <m/>
    <s v="6 allée guinebretière"/>
    <s v="App 13"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Alia"/>
    <s v="MAGHNOUJI"/>
    <s v="Maghnouji"/>
    <m/>
    <s v="iimane.elarabii@hotmail.fr"/>
    <m/>
    <s v="07 51 59 59 97"/>
    <m/>
    <d v="2016-04-02T00:00:00"/>
    <m/>
    <s v="2 Allée Constant Feinte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athieu"/>
    <s v="MAISONNEUVE"/>
    <m/>
    <m/>
    <s v="math.minou@gmail.com"/>
    <m/>
    <s v="06 83 06 75 94"/>
    <m/>
    <d v="1983-07-17T00:00:00"/>
    <m/>
    <s v="68 rue de l' Ermitage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Chloé"/>
    <s v="MARCADE"/>
    <m/>
    <m/>
    <s v="marcade.caroline@gmail.com"/>
    <m/>
    <s v="07 81 81 95 12"/>
    <m/>
    <d v="2012-02-18T00:00:00"/>
    <m/>
    <s v="8 rue des Morilles"/>
    <m/>
    <n v="53810"/>
    <s v="CHANG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Lisa"/>
    <s v="MAREAU"/>
    <m/>
    <m/>
    <s v="dominique.mareau@hotmail.fr"/>
    <m/>
    <s v="06 30 74 50 79"/>
    <m/>
    <d v="2016-07-25T00:00:00"/>
    <m/>
    <s v="8 rue des Alouettes"/>
    <m/>
    <n v="53260"/>
    <s v="FORC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axence"/>
    <s v="MARTEAU"/>
    <s v="MARTEAU"/>
    <m/>
    <s v="christelle.guilmard53@gmail.com"/>
    <m/>
    <s v="06 48 79 12 60"/>
    <m/>
    <d v="2007-08-13T00:00:00"/>
    <m/>
    <s v="9 rue de l'Agrion"/>
    <s v="9 rue de l'Agrion"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Yara"/>
    <s v="MARTIN"/>
    <m/>
    <m/>
    <s v="hanna.vm53@gmail.com"/>
    <m/>
    <s v="07 66 33 22 36"/>
    <m/>
    <d v="2020-09-25T00:00:00"/>
    <m/>
    <s v="12 Rue de l'Ancien Evéché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Adèle"/>
    <s v="MASSICOT"/>
    <s v="MASSICOT"/>
    <m/>
    <s v="clairechassain@hotmail.com"/>
    <m/>
    <s v="06 22 66 75 82"/>
    <m/>
    <d v="2011-11-25T00:00:00"/>
    <s v="sebmassicot@hotmail.fr"/>
    <s v="14 rue de Beauregard"/>
    <m/>
    <n v="53000"/>
    <s v="LAVAL"/>
    <s v="F"/>
    <m/>
    <s v="Nageuse"/>
    <s v="Adhérent"/>
    <s v="-"/>
    <x v="2"/>
    <s v="Saison 2025-2026"/>
    <s v="Père"/>
    <s v="Claire"/>
    <s v="CHASSAIN"/>
    <s v="clairechassain@hotmail.com"/>
    <n v="33622667582"/>
    <m/>
    <m/>
    <m/>
    <m/>
    <m/>
    <m/>
    <s v="Mère"/>
    <s v="Sébastien"/>
    <s v="MASSICOT"/>
    <m/>
    <n v="767942338"/>
    <m/>
    <m/>
    <m/>
    <m/>
    <m/>
    <m/>
    <x v="4"/>
  </r>
  <r>
    <s v="Tom"/>
    <s v="MAUBERT"/>
    <m/>
    <m/>
    <s v="s.maubert@orange.fr"/>
    <m/>
    <n v="683164995"/>
    <m/>
    <d v="2010-12-05T00:00:00"/>
    <m/>
    <s v="61 allée des Français libres appt 28 bat 72"/>
    <m/>
    <n v="53000"/>
    <s v="Laval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Valentine"/>
    <s v="MAUGUY"/>
    <m/>
    <m/>
    <s v="smauguy@yahoo.fr"/>
    <m/>
    <n v="611419106"/>
    <m/>
    <d v="2011-02-27T00:00:00"/>
    <m/>
    <s v="17 rue Hector Berlioz"/>
    <m/>
    <n v="53960"/>
    <s v="BONCHAMP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Jade"/>
    <s v="MAUSSION"/>
    <m/>
    <m/>
    <s v="delphpatau@gmail.com"/>
    <m/>
    <s v="06 04 09 71 18"/>
    <m/>
    <d v="2009-10-05T00:00:00"/>
    <m/>
    <s v="12 rue des fourches"/>
    <m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Jade"/>
    <s v="MÉTAYER"/>
    <m/>
    <m/>
    <s v="jeromemetayer@hotmail.com"/>
    <m/>
    <s v="06 75 43 05 05"/>
    <m/>
    <d v="2019-04-04T00:00:00"/>
    <m/>
    <s v="7 impasse Lamartine"/>
    <m/>
    <n v="53970"/>
    <s v="L’Huisseri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Justin"/>
    <s v="METAYER"/>
    <m/>
    <m/>
    <s v="huaumemaeva@gmail.com"/>
    <m/>
    <s v="06 46 36 10 50"/>
    <m/>
    <d v="2021-03-30T00:00:00"/>
    <m/>
    <s v="15 rue du Verger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Marceau"/>
    <s v="METAYER"/>
    <m/>
    <m/>
    <s v="christophe.metayer2807@gmail.com"/>
    <m/>
    <s v="06 48 57 58 27"/>
    <m/>
    <d v="2007-03-18T00:00:00"/>
    <s v="casaline@orange.fr"/>
    <s v="8 route de l'étang"/>
    <m/>
    <n v="53210"/>
    <s v="LOUVIGNE"/>
    <s v="H"/>
    <m/>
    <m/>
    <s v="Ancien Adhérent"/>
    <s v="-"/>
    <x v="4"/>
    <s v="Saison 2025-2026"/>
    <m/>
    <m/>
    <m/>
    <m/>
    <m/>
    <m/>
    <m/>
    <m/>
    <m/>
    <m/>
    <m/>
    <m/>
    <m/>
    <m/>
    <m/>
    <m/>
    <m/>
    <m/>
    <m/>
    <m/>
    <m/>
    <m/>
    <x v="13"/>
  </r>
  <r>
    <s v="Mikhail"/>
    <s v="MINEVICH"/>
    <s v="Minevich"/>
    <m/>
    <s v="nastayminevich@gmail.com"/>
    <m/>
    <s v="06 05 98 47 54"/>
    <m/>
    <d v="2013-08-27T00:00:00"/>
    <m/>
    <s v="51 rue Lannes"/>
    <s v="APPT 679"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Ahmed"/>
    <s v="MOKHTAR"/>
    <m/>
    <m/>
    <s v="khadidja_bouchenga@yahoo.fr"/>
    <m/>
    <s v="07 52 58 80 15"/>
    <m/>
    <d v="2020-11-06T00:00:00"/>
    <m/>
    <s v="12 rue du Levant"/>
    <m/>
    <n v="53810"/>
    <s v="Changé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Mohammed"/>
    <s v="MOKHTAR"/>
    <m/>
    <m/>
    <s v="khadidja_bouchenga@yahoo.fr"/>
    <m/>
    <n v="752588015"/>
    <m/>
    <d v="2018-12-04T00:00:00"/>
    <m/>
    <s v="12 rue du Levant"/>
    <m/>
    <n v="53210"/>
    <s v="Changé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Nourhane"/>
    <s v="MOKHTAR"/>
    <m/>
    <m/>
    <s v="khadidja_bouchenga@yahoo.fr"/>
    <m/>
    <n v="752588015"/>
    <m/>
    <d v="2017-02-04T00:00:00"/>
    <m/>
    <s v="12 rue du Levant"/>
    <m/>
    <n v="53810"/>
    <s v="Changé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Eloise"/>
    <s v="MORICE"/>
    <m/>
    <m/>
    <s v="agence.eloisemorice@gmail.com"/>
    <s v="07 86 77 65 64"/>
    <s v="07 86 77 65 64"/>
    <m/>
    <d v="2001-11-09T00:00:00"/>
    <m/>
    <s v="37 rue christian d'Elva"/>
    <m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9"/>
  </r>
  <r>
    <s v="Corentin"/>
    <s v="MORICEAU"/>
    <m/>
    <m/>
    <s v="helene.jerem@orange.fr"/>
    <m/>
    <s v="06 31 84 31 11"/>
    <m/>
    <d v="2017-10-21T00:00:00"/>
    <m/>
    <s v="19 rue Anatole France"/>
    <m/>
    <n v="53950"/>
    <s v="LOUVERNE"/>
    <s v="H"/>
    <m/>
    <s v="Nageur"/>
    <s v="Adhérent"/>
    <s v="-"/>
    <x v="1"/>
    <s v="Saison 2025-2026"/>
    <s v="Père"/>
    <s v="Hélène"/>
    <s v="MORICEAU"/>
    <s v="helene.jerem@orange.fr"/>
    <n v="33631843111"/>
    <m/>
    <m/>
    <m/>
    <m/>
    <m/>
    <m/>
    <m/>
    <m/>
    <m/>
    <m/>
    <m/>
    <m/>
    <m/>
    <m/>
    <m/>
    <m/>
    <m/>
    <x v="6"/>
  </r>
  <r>
    <s v="Anthony"/>
    <s v="MOUSSU"/>
    <m/>
    <m/>
    <s v="anthonymoussu@yahoo.fr"/>
    <s v="06 83 64 71 06"/>
    <s v="06 83 64 71 06"/>
    <m/>
    <d v="1977-03-17T00:00:00"/>
    <m/>
    <s v="7 rue Gaultier de Vaucenay"/>
    <m/>
    <n v="53960"/>
    <s v="BONCHAMP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nnwenn"/>
    <s v="MOUSSU-HENAFF"/>
    <m/>
    <m/>
    <s v="rozenn.moussu@orange.fr"/>
    <m/>
    <s v="06 45 43 35 55"/>
    <m/>
    <d v="2009-04-19T00:00:00"/>
    <m/>
    <s v="23 bis Kerlande"/>
    <m/>
    <n v="56350"/>
    <s v="Saint Vincent sur oust"/>
    <s v="F"/>
    <m/>
    <m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lix"/>
    <s v="NAGEL"/>
    <m/>
    <m/>
    <s v="bcindy12@hotmail.fr"/>
    <m/>
    <s v="06 24 80 09 44"/>
    <m/>
    <d v="2018-07-05T00:00:00"/>
    <m/>
    <s v="2 impasse Paul Poisson de Bourvallai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Zoé"/>
    <s v="NGUESSAN"/>
    <m/>
    <m/>
    <s v="nhteckleky@gmail.com"/>
    <m/>
    <s v="07 58 43 59 55"/>
    <m/>
    <d v="2018-10-20T00:00:00"/>
    <m/>
    <s v="2 rue d ela grande bise"/>
    <m/>
    <n v="53810"/>
    <s v="CHANG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Charlotte"/>
    <s v="NIECHCICKI"/>
    <m/>
    <m/>
    <s v="charlotteniechcicki@yahoo.fr"/>
    <s v="06 60 32 73 20"/>
    <s v="06 60 32 73 20"/>
    <m/>
    <d v="1983-10-18T00:00:00"/>
    <m/>
    <s v="10 Impasse des Fleuristes"/>
    <m/>
    <n v="53000"/>
    <s v="LAVAL"/>
    <s v="F"/>
    <m/>
    <s v="Nageuse"/>
    <s v="Adhérente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Moustafa"/>
    <s v="NJAYOU NGANDIMOUN"/>
    <m/>
    <m/>
    <s v="nissoiti.salime@gmail.com"/>
    <m/>
    <s v="07 83 13 63 81"/>
    <m/>
    <d v="2021-08-25T00:00:00"/>
    <m/>
    <s v="28  boulevard murat"/>
    <s v="Apt2489"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Léandre"/>
    <s v="ORRIERE"/>
    <m/>
    <m/>
    <s v="camille.beaumenil@sfr.fr"/>
    <m/>
    <n v="678154919"/>
    <m/>
    <d v="2019-12-13T00:00:00"/>
    <m/>
    <s v="12 rue Victor HUGO"/>
    <m/>
    <n v="53970"/>
    <s v="LHUISSERIE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Zaynab"/>
    <s v="OUAHIM"/>
    <m/>
    <m/>
    <s v="othmanouahim60@gmail.com"/>
    <m/>
    <n v="659150389"/>
    <m/>
    <d v="2017-12-08T00:00:00"/>
    <m/>
    <s v="53 rue mortier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Ziyad"/>
    <s v="OUAHIM"/>
    <m/>
    <m/>
    <s v="othmanouahim60@gmail.com"/>
    <m/>
    <s v="06 59 15 03 89"/>
    <m/>
    <d v="2014-04-26T00:00:00"/>
    <m/>
    <s v="53 rue Mortier"/>
    <m/>
    <n v="5381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Taki"/>
    <s v="OUARHANI"/>
    <m/>
    <m/>
    <s v="kamelouarhani@hotmail.com"/>
    <m/>
    <s v="06 95 95 33 40"/>
    <m/>
    <d v="2019-03-04T00:00:00"/>
    <m/>
    <s v="5 rue du Docteur ROUX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Corinne"/>
    <s v="PANNETIER"/>
    <s v="Pannetier"/>
    <m/>
    <s v="corine.pannetier@wanadoo.fr"/>
    <m/>
    <s v="06 26 57 09 75"/>
    <m/>
    <d v="1974-04-17T00:00:00"/>
    <m/>
    <s v="54 rue jean-sebastien Bach"/>
    <m/>
    <n v="53000"/>
    <s v="Laval"/>
    <s v="F"/>
    <m/>
    <s v="Nageuse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Maira"/>
    <s v="PATOUMA"/>
    <m/>
    <m/>
    <s v="ivanavd1994@gmail.com"/>
    <m/>
    <s v="06 76 54 88 73"/>
    <m/>
    <d v="2021-06-23T00:00:00"/>
    <m/>
    <s v="114 avenue chanzy"/>
    <m/>
    <n v="53000"/>
    <s v="Laval"/>
    <s v="F"/>
    <m/>
    <m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Elouan"/>
    <s v="PAUMARD"/>
    <m/>
    <m/>
    <s v="nathalie.paumard@outlook.fr"/>
    <m/>
    <s v="06 95 95 50 54"/>
    <m/>
    <d v="2011-04-09T00:00:00"/>
    <m/>
    <s v="20 rue des Chanterelles"/>
    <m/>
    <n v="52103"/>
    <s v="ARGENTR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dréa"/>
    <s v="PAUTREL REAUTE"/>
    <m/>
    <m/>
    <s v="perrier.charlene@laposte.net"/>
    <m/>
    <s v="06 63 63 58 35"/>
    <m/>
    <d v="2020-05-05T00:00:00"/>
    <m/>
    <s v="48 allée Louis Blanc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Félicité"/>
    <s v="PECH"/>
    <m/>
    <m/>
    <s v="ajb.pech@gmail.com"/>
    <m/>
    <s v="06 43 74 81 23"/>
    <m/>
    <d v="2019-05-29T00:00:00"/>
    <m/>
    <s v="76 Rue Bernard le Pecq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Lola"/>
    <s v="PELLE"/>
    <m/>
    <m/>
    <s v="pelle.gendry@free.fr"/>
    <m/>
    <s v="06 37 68 18 97"/>
    <m/>
    <d v="2018-03-13T00:00:00"/>
    <m/>
    <s v="LE HAUT COUDRAY"/>
    <s v="392 route de saint berthevin"/>
    <n v="53320"/>
    <s v="MONTJEAN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Robin"/>
    <s v="PERACHE"/>
    <m/>
    <m/>
    <s v="ghislain.perache@gmail.com"/>
    <m/>
    <s v="06 89 23 26 84"/>
    <m/>
    <d v="2018-10-29T00:00:00"/>
    <m/>
    <s v="16 rue Léopold Ridel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Maxence"/>
    <s v="PESLIER"/>
    <m/>
    <m/>
    <s v="sebfroml@msn.com"/>
    <m/>
    <s v="07 82 00 71 26"/>
    <m/>
    <d v="2011-01-23T00:00:00"/>
    <s v="Levis153@msn.com"/>
    <s v="1 Rue Des Gaudinieres"/>
    <m/>
    <n v="53960"/>
    <s v="Bonchamp"/>
    <s v="H"/>
    <m/>
    <m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1"/>
  </r>
  <r>
    <s v="Cécile"/>
    <s v="PITOIS"/>
    <m/>
    <m/>
    <s v="pcec1@free.fr"/>
    <s v="06 66 65 03 20"/>
    <s v="06 66 65 03 20"/>
    <m/>
    <d v="1978-04-05T00:00:00"/>
    <m/>
    <s v="18 rue du Marechal Ney"/>
    <m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Janaya"/>
    <s v="PLAISANT"/>
    <m/>
    <m/>
    <s v="plaisantjanaya@gmail.com"/>
    <m/>
    <s v="07 67 63 57 63"/>
    <m/>
    <d v="2007-06-23T00:00:00"/>
    <m/>
    <s v="55 quai Paul boudet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Thalia"/>
    <s v="POLLAS"/>
    <s v="Pollas"/>
    <m/>
    <s v="Pollas.cedric@gmail.com"/>
    <m/>
    <s v="07 68 20 11 95"/>
    <m/>
    <d v="2011-12-01T00:00:00"/>
    <m/>
    <s v="8 rue anatole france"/>
    <m/>
    <n v="53950"/>
    <s v="louverné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Timéo"/>
    <s v="POMMIER"/>
    <m/>
    <m/>
    <s v="gwendoline.boutier@live.fr"/>
    <m/>
    <s v="06 45 69 15 74"/>
    <m/>
    <d v="2016-10-06T00:00:00"/>
    <m/>
    <s v="5 chemin de la bonnelière"/>
    <m/>
    <n v="53970"/>
    <s v="NUILLE SUR VICOIN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urianne"/>
    <s v="POUPLARD"/>
    <m/>
    <m/>
    <s v="pauline.pouplard@gmail.com"/>
    <m/>
    <s v="06 78 94 03 79"/>
    <m/>
    <d v="2015-09-28T00:00:00"/>
    <m/>
    <s v="15 impasse de la Fuye"/>
    <m/>
    <n v="53970"/>
    <s v="L'Huisserie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Pauline"/>
    <s v="POUPLARD"/>
    <m/>
    <m/>
    <s v="pauline.pouplard@gmail.com"/>
    <s v="06 78 94 03 79"/>
    <s v="06 78 94 03 79"/>
    <m/>
    <d v="1986-06-17T00:00:00"/>
    <m/>
    <s v="15 impasse de la Fuye"/>
    <m/>
    <n v="53970"/>
    <s v="L'Huisseri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Tommy"/>
    <s v="PRADO LOUIS "/>
    <m/>
    <m/>
    <s v="l.prado56920@gmail.com"/>
    <m/>
    <n v="650936095"/>
    <m/>
    <d v="2018-02-21T00:00:00"/>
    <m/>
    <s v="286 chemin de painchaud"/>
    <m/>
    <n v="53940"/>
    <s v="le genest saint isle"/>
    <s v="H"/>
    <m/>
    <m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Aodren"/>
    <s v="PRIME"/>
    <s v="PRIME"/>
    <m/>
    <s v="stephpj35@gmail.com"/>
    <m/>
    <s v="02 43 01 59 87"/>
    <m/>
    <d v="2011-10-15T00:00:00"/>
    <m/>
    <s v="53 Rue des Acacias"/>
    <m/>
    <n v="53940"/>
    <s v="Saint-Berthevin"/>
    <s v="H"/>
    <m/>
    <s v="Nageur"/>
    <s v="Adhérent"/>
    <s v="-"/>
    <x v="0"/>
    <s v="Saison 2025-2026"/>
    <s v="Père"/>
    <s v="Stéphanie"/>
    <s v="PRIME-JAGOREL"/>
    <s v="stephpj35@gmail.com"/>
    <n v="33661453821"/>
    <m/>
    <m/>
    <m/>
    <m/>
    <m/>
    <m/>
    <s v="Mère"/>
    <s v="Anthony"/>
    <s v="PRIME"/>
    <m/>
    <n v="661375944"/>
    <m/>
    <m/>
    <m/>
    <m/>
    <m/>
    <m/>
    <x v="0"/>
  </r>
  <r>
    <s v="Leandre"/>
    <s v="PRIOUL "/>
    <m/>
    <m/>
    <s v="barrais.amandine53@gmail.com"/>
    <m/>
    <n v="658989570"/>
    <m/>
    <d v="2021-01-10T00:00:00"/>
    <m/>
    <s v="8 bis rue René Cassin"/>
    <m/>
    <n v="53000"/>
    <s v="Laval"/>
    <s v="H"/>
    <m/>
    <m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Noélie"/>
    <s v="PRIOUL"/>
    <m/>
    <m/>
    <s v="barrais.amandine53@gmail.com"/>
    <m/>
    <s v="06 58 98 95 70"/>
    <m/>
    <d v="2012-01-27T00:00:00"/>
    <m/>
    <s v="8bis rue René Cassin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lban"/>
    <s v="PROCUREUR"/>
    <m/>
    <m/>
    <s v="elisaprocu@gmail.com"/>
    <m/>
    <s v="07 69 51 72 82"/>
    <m/>
    <d v="2017-06-07T00:00:00"/>
    <m/>
    <s v="51 rue Faidherbe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Ynès"/>
    <s v="QUEUIN"/>
    <m/>
    <m/>
    <s v="as.queuin@gmail.com"/>
    <m/>
    <s v="06 42 96 81 02"/>
    <m/>
    <d v="2010-07-06T00:00:00"/>
    <m/>
    <s v="4 route de Chemere le roI"/>
    <m/>
    <n v="53340"/>
    <s v="PREAUX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Lilou"/>
    <s v="QUINTON"/>
    <m/>
    <m/>
    <s v="justinelessertois@orange.fr"/>
    <m/>
    <s v="06 70 44 68 88"/>
    <m/>
    <d v="2013-07-31T00:00:00"/>
    <m/>
    <s v="2 rue de l'olympisme"/>
    <m/>
    <n v="53950"/>
    <s v="Louvern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Tsitohaina"/>
    <s v="RAMIANDRISOA"/>
    <m/>
    <m/>
    <s v="tsitonageur2@gmail.com"/>
    <s v="07 66 66 89 48"/>
    <s v="07 66 66 89 48"/>
    <m/>
    <d v="2002-12-30T00:00:00"/>
    <m/>
    <s v="14 rue Daniel Oehlert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Lalaina-Antoine"/>
    <s v="RAMODIHARILAFY"/>
    <m/>
    <m/>
    <s v="mamy.raphaelle@orange.fr"/>
    <m/>
    <s v="06 20 48 21 36"/>
    <m/>
    <d v="2018-04-21T00:00:00"/>
    <m/>
    <s v="1 rue magenta"/>
    <m/>
    <n v="53000"/>
    <s v="Laval"/>
    <s v="H"/>
    <m/>
    <s v="Nageur"/>
    <s v="Adhérent"/>
    <s v="-"/>
    <x v="1"/>
    <s v="Saison 2025-2026"/>
    <s v="Père"/>
    <s v="Raphaëlle"/>
    <s v="RAMODIHARILAFY"/>
    <s v="mamy.raphaelle@orange.fr"/>
    <n v="620482136"/>
    <m/>
    <s v="1 rue magenta"/>
    <m/>
    <n v="53000"/>
    <s v="LAVAL"/>
    <m/>
    <s v="Mère"/>
    <s v="Mamy"/>
    <s v="RAMODIHARILAFY"/>
    <m/>
    <n v="622971961"/>
    <m/>
    <m/>
    <m/>
    <m/>
    <m/>
    <m/>
    <x v="6"/>
  </r>
  <r>
    <s v="YAMEN"/>
    <s v="RASLAN"/>
    <m/>
    <m/>
    <s v="raslan@hotmail.fr"/>
    <n v="685672512"/>
    <n v="685672512"/>
    <m/>
    <d v="2011-02-25T00:00:00"/>
    <m/>
    <s v="LE CHAMP DU MOULIN"/>
    <m/>
    <n v="53100"/>
    <s v="MOULAY"/>
    <s v="H"/>
    <m/>
    <s v="Nageur"/>
    <s v="Adhérent"/>
    <s v="-"/>
    <x v="0"/>
    <s v="Saison 2025-2026"/>
    <s v="Père"/>
    <s v="Abdulmonem"/>
    <s v="RASLAN"/>
    <s v="raslan@hotmail.fr"/>
    <n v="33685672512"/>
    <m/>
    <m/>
    <m/>
    <m/>
    <m/>
    <m/>
    <m/>
    <m/>
    <m/>
    <m/>
    <m/>
    <m/>
    <m/>
    <m/>
    <m/>
    <m/>
    <m/>
    <x v="0"/>
  </r>
  <r>
    <s v="Lily"/>
    <s v="RAVARY"/>
    <s v="RAVARY"/>
    <m/>
    <s v="Marlene.ravary@orange.fr"/>
    <m/>
    <s v="06 09 36 33 79"/>
    <m/>
    <d v="2016-06-09T00:00:00"/>
    <m/>
    <s v="13 allée des néfliers"/>
    <m/>
    <n v="53970"/>
    <s v="L.'huisserie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Martin"/>
    <s v="RAVARY"/>
    <m/>
    <m/>
    <s v="Marlene.ravary@mailfence.com"/>
    <m/>
    <s v="06 09 36 33 79"/>
    <m/>
    <d v="2011-12-13T00:00:00"/>
    <m/>
    <s v="13 allée des néfliers"/>
    <m/>
    <n v="53970"/>
    <s v="L'huisserie"/>
    <s v="H"/>
    <m/>
    <m/>
    <s v="Sympathisant non adhérent"/>
    <s v="-"/>
    <x v="2"/>
    <s v="Saison 2025-2026"/>
    <s v="Mère"/>
    <s v="Lily"/>
    <s v="RAVARY"/>
    <s v="Marlene.ravary@orange.fr"/>
    <m/>
    <s v="06 09 36 33 79"/>
    <s v="13 allée des néfliers"/>
    <m/>
    <n v="53970"/>
    <s v="L.'huisserie"/>
    <m/>
    <m/>
    <m/>
    <m/>
    <m/>
    <m/>
    <m/>
    <m/>
    <m/>
    <m/>
    <m/>
    <m/>
    <x v="4"/>
  </r>
  <r>
    <s v="Lina"/>
    <s v="REBUFFÉ"/>
    <m/>
    <m/>
    <s v="thomas.rebuffe@laposte.net"/>
    <m/>
    <s v="06 72 46 44 55"/>
    <m/>
    <d v="2013-07-30T00:00:00"/>
    <m/>
    <s v="4 rue René Descartes"/>
    <m/>
    <n v="53950"/>
    <s v="LOUVERN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Hortense"/>
    <s v="RENOU AUDOIN"/>
    <m/>
    <m/>
    <s v="ln.audoin@hotmail.fr"/>
    <m/>
    <s v="06 15 98 39 47"/>
    <m/>
    <d v="2019-02-18T00:00:00"/>
    <m/>
    <s v="1 rue de Provence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Enzo"/>
    <s v="REVERDY"/>
    <m/>
    <m/>
    <s v="reverdy.enzo06@gmail.com"/>
    <m/>
    <m/>
    <m/>
    <m/>
    <m/>
    <m/>
    <m/>
    <n v="53960"/>
    <s v="BONCHAMPS LES LAVAL"/>
    <s v="H"/>
    <m/>
    <s v="Coach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5"/>
  </r>
  <r>
    <s v="Ulrick"/>
    <s v="RIO"/>
    <m/>
    <m/>
    <s v="ulrickrio946@gmail.com"/>
    <m/>
    <s v="07 84 44 64 29"/>
    <m/>
    <d v="2006-05-27T00:00:00"/>
    <m/>
    <s v="5 RUE DU MAINE"/>
    <m/>
    <n v="53210"/>
    <s v="LOUVIGN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Maël"/>
    <s v="RIPOCHE"/>
    <m/>
    <m/>
    <s v="mael.ripoche7@laposte.net"/>
    <m/>
    <m/>
    <m/>
    <d v="2003-09-02T00:00:00"/>
    <m/>
    <m/>
    <m/>
    <n v="53000"/>
    <s v="LAVAL"/>
    <s v="H"/>
    <m/>
    <s v="Coach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5"/>
  </r>
  <r>
    <s v="Charles"/>
    <s v="ROBIN"/>
    <m/>
    <m/>
    <s v="charlesrobin@hotmail.fr"/>
    <m/>
    <m/>
    <m/>
    <m/>
    <m/>
    <m/>
    <m/>
    <m/>
    <m/>
    <s v="H"/>
    <m/>
    <s v="Nageur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Edith"/>
    <s v="ROBIN"/>
    <m/>
    <m/>
    <s v="robinedith16533@gmail.com"/>
    <s v="06 60 21 82 83"/>
    <s v="06 60 21 82 83"/>
    <m/>
    <d v="1997-11-18T00:00:00"/>
    <m/>
    <s v="1 bs saint roch"/>
    <m/>
    <n v="53000"/>
    <s v="change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Valentin"/>
    <s v="ROBIN"/>
    <m/>
    <m/>
    <s v="charlesrobin@hotmail.fr"/>
    <m/>
    <s v="067 12 27 03"/>
    <m/>
    <d v="2016-03-10T00:00:00"/>
    <m/>
    <s v="40 Rue De La Gasnerie"/>
    <m/>
    <n v="53810"/>
    <s v="CHANG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Manon"/>
    <s v="ROBINE"/>
    <m/>
    <m/>
    <s v="anaissuard@yahoo.fr"/>
    <m/>
    <s v="06 23 41 66 56"/>
    <m/>
    <d v="2014-11-24T00:00:00"/>
    <m/>
    <s v="5 La Filerie"/>
    <m/>
    <n v="53950"/>
    <s v="La Chapelle Anthenaise"/>
    <s v="F"/>
    <m/>
    <s v="Nageuse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Soan"/>
    <s v="ROBINE"/>
    <m/>
    <m/>
    <s v="yanaetsoan@gmail.com"/>
    <m/>
    <s v="06 84 60 89 47"/>
    <m/>
    <d v="2013-11-27T00:00:00"/>
    <m/>
    <s v="La Vallee"/>
    <m/>
    <n v="53970"/>
    <s v="Montigne le brillant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Laure"/>
    <s v="RODRIGUEZ"/>
    <s v="Rodriguez"/>
    <m/>
    <s v="laurer72@gmail.com"/>
    <s v="06 60 12 62 38"/>
    <s v="06 60 12 62 38"/>
    <m/>
    <d v="1996-11-04T00:00:00"/>
    <m/>
    <s v="34 Rue De La Fleurière"/>
    <s v="App 106"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Oscar"/>
    <s v="ROTA"/>
    <d v="2012-02-13T00:00:00"/>
    <m/>
    <s v="herve.rotacom@neuf.fr"/>
    <m/>
    <s v="06 10 58 52 29"/>
    <m/>
    <d v="2012-02-13T00:00:00"/>
    <m/>
    <s v="63 rue de l'orée du bois"/>
    <m/>
    <n v="53810"/>
    <s v="Changé"/>
    <s v="H"/>
    <m/>
    <s v="Nageur"/>
    <s v="Sympathisant non adhérent"/>
    <s v="-"/>
    <x v="0"/>
    <s v="Saison 2025-2026"/>
    <s v="Père"/>
    <s v="Herve"/>
    <s v="ROTA"/>
    <s v="herve.rotacom@neuf.fr"/>
    <n v="610585229"/>
    <m/>
    <s v="63 rue de l'orée du bois"/>
    <m/>
    <n v="53810"/>
    <s v="Changé"/>
    <m/>
    <m/>
    <m/>
    <m/>
    <m/>
    <m/>
    <m/>
    <m/>
    <m/>
    <m/>
    <m/>
    <m/>
    <x v="0"/>
  </r>
  <r>
    <s v="Sébastien"/>
    <s v="ROTA"/>
    <d v="2003-02-11T00:00:00"/>
    <m/>
    <s v="herve.rotacom@neuf.fr"/>
    <m/>
    <s v="06 10 58 52 29"/>
    <m/>
    <d v="2003-02-11T00:00:00"/>
    <m/>
    <s v="63 rue de l'orée du bois"/>
    <m/>
    <n v="53810"/>
    <s v="Changé"/>
    <s v="H"/>
    <m/>
    <s v="Nageur"/>
    <s v="Adhérent"/>
    <s v="-"/>
    <x v="0"/>
    <s v="Saison 2025-2026"/>
    <s v="Père"/>
    <s v="Herve"/>
    <s v="ROTA"/>
    <s v="herve.rotacom@neuf.fr"/>
    <n v="610585229"/>
    <m/>
    <s v="63 rue de l'orée du bois"/>
    <m/>
    <n v="53810"/>
    <s v="Changé"/>
    <m/>
    <s v="Mère"/>
    <s v="Christele"/>
    <s v="LECHATREUX"/>
    <m/>
    <n v="611130160"/>
    <m/>
    <m/>
    <m/>
    <m/>
    <m/>
    <m/>
    <x v="10"/>
  </r>
  <r>
    <s v="Auxence"/>
    <s v="ROUSSEAU"/>
    <m/>
    <m/>
    <s v="aude.bordeau@gmail.com"/>
    <m/>
    <n v="678886911"/>
    <m/>
    <d v="2016-02-04T00:00:00"/>
    <m/>
    <s v="12 impasse saint cloud"/>
    <m/>
    <n v="53970"/>
    <s v="nuille sur vicoin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Philippe"/>
    <s v="SABOUREAU"/>
    <m/>
    <m/>
    <s v="PHILIPPE.SABOUREAU123@ORANGE.FR"/>
    <m/>
    <s v="06 07 28 52 74"/>
    <m/>
    <d v="1965-01-04T00:00:00"/>
    <m/>
    <s v="2 RUE JEAN ROSTAND"/>
    <m/>
    <n v="53960"/>
    <s v="Bonchamp lès Laval"/>
    <s v="H"/>
    <m/>
    <s v="Officiel"/>
    <s v="Responsable Compétition"/>
    <s v="-"/>
    <x v="3"/>
    <s v="Saison 2025-2026"/>
    <m/>
    <m/>
    <m/>
    <m/>
    <m/>
    <m/>
    <m/>
    <m/>
    <m/>
    <m/>
    <m/>
    <m/>
    <m/>
    <m/>
    <m/>
    <m/>
    <m/>
    <m/>
    <m/>
    <m/>
    <m/>
    <m/>
    <x v="15"/>
  </r>
  <r>
    <s v="Eloïse"/>
    <s v="SAGALA"/>
    <m/>
    <m/>
    <s v="severine.josselin@gmail.com"/>
    <m/>
    <s v="06 60 24 14 33"/>
    <m/>
    <d v="2018-02-19T00:00:00"/>
    <m/>
    <s v="24 allée constant Feinte"/>
    <m/>
    <n v="53000"/>
    <s v="Laval"/>
    <s v="F"/>
    <m/>
    <s v="Nageuse"/>
    <s v="Adhérent"/>
    <s v="-"/>
    <x v="2"/>
    <s v="Saison 2025-2026"/>
    <s v="Père"/>
    <s v="Séverine"/>
    <s v="SAGALA"/>
    <s v="severine.josselin@gmail.com"/>
    <n v="33660241433"/>
    <m/>
    <m/>
    <m/>
    <m/>
    <m/>
    <m/>
    <s v="Mère"/>
    <s v="Josselin"/>
    <s v="SAGALA"/>
    <s v="severine.josselin@gmail.com"/>
    <m/>
    <m/>
    <m/>
    <m/>
    <n v="53000"/>
    <s v="LAVAL"/>
    <m/>
    <x v="7"/>
  </r>
  <r>
    <s v="Gabriel"/>
    <s v="SAGALA"/>
    <m/>
    <m/>
    <s v="severine.josselin@gmail.com"/>
    <m/>
    <s v="06 60 24 14 33"/>
    <m/>
    <d v="2015-01-09T00:00:00"/>
    <m/>
    <s v="24 allée constant Feinte"/>
    <m/>
    <n v="53000"/>
    <s v="laval"/>
    <s v="H"/>
    <m/>
    <s v="Nageur"/>
    <s v="Adhérent"/>
    <s v="-"/>
    <x v="2"/>
    <s v="Saison 2025-2026"/>
    <s v="Père"/>
    <s v="Séverine"/>
    <s v="SAGALA"/>
    <s v="severine.josselin@gmail.com"/>
    <n v="33660241433"/>
    <m/>
    <m/>
    <m/>
    <m/>
    <m/>
    <m/>
    <s v="Mère"/>
    <s v="Josselin"/>
    <s v="SAGALA"/>
    <s v="severine.josselin@gmail.com"/>
    <m/>
    <m/>
    <m/>
    <m/>
    <n v="53000"/>
    <s v="LAVAL"/>
    <m/>
    <x v="7"/>
  </r>
  <r>
    <s v="Josselin"/>
    <s v="SAGALA"/>
    <m/>
    <m/>
    <s v="severine.josselin@gmail.com"/>
    <m/>
    <m/>
    <m/>
    <d v="1984-01-11T00:00:00"/>
    <m/>
    <m/>
    <m/>
    <n v="53000"/>
    <s v="LAVAL"/>
    <s v="H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Dounia - Sabah"/>
    <s v="SAIDIA"/>
    <m/>
    <m/>
    <s v="karimsaidia1@gmail.com"/>
    <m/>
    <s v="07 53 01 34 08"/>
    <m/>
    <d v="2018-09-17T00:00:00"/>
    <m/>
    <s v="10 rue du frene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Karim"/>
    <s v="SAIDIA"/>
    <m/>
    <m/>
    <s v="karimsaidia1@gmail.com"/>
    <m/>
    <s v="07 53 01 34 08"/>
    <m/>
    <d v="1975-05-20T00:00:00"/>
    <m/>
    <s v="10 rue du frène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Nissoiti"/>
    <s v="SALIME"/>
    <m/>
    <m/>
    <s v="Nissoiti.salime@gmail.com"/>
    <s v="07 83 13 63 81"/>
    <s v="07 83 13 63 81"/>
    <m/>
    <d v="2021-08-25T00:00:00"/>
    <m/>
    <s v="28  boulevard murat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Augustin"/>
    <s v="SANSOUS"/>
    <m/>
    <m/>
    <s v="olivier.melanies@gmail.com"/>
    <m/>
    <s v="06 17 18 78 62"/>
    <m/>
    <d v="2018-11-29T00:00:00"/>
    <m/>
    <s v="16B Impasse de l'Alma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Ibtihale"/>
    <s v="SARIJI"/>
    <m/>
    <m/>
    <s v="bouchra.sariji@sfr.fr"/>
    <m/>
    <s v="07 81 77 10 02"/>
    <m/>
    <d v="2014-08-22T00:00:00"/>
    <m/>
    <s v="17 rue Davout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Baptiste"/>
    <s v="SAULAIS"/>
    <s v="SAULAIS"/>
    <m/>
    <s v="saulaisfamily@gmail.com"/>
    <m/>
    <s v="07 67 08 68 37"/>
    <m/>
    <d v="2014-02-16T00:00:00"/>
    <m/>
    <s v="4 Rue Henri Matisse"/>
    <m/>
    <n v="53240"/>
    <s v="La Baconnièr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Jean-Philippe"/>
    <s v="SAULAIS"/>
    <m/>
    <m/>
    <s v="saulaisfamily@gmail.com"/>
    <m/>
    <m/>
    <m/>
    <m/>
    <m/>
    <m/>
    <m/>
    <m/>
    <m/>
    <s v="H"/>
    <m/>
    <s v="Nageur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Maël"/>
    <s v="SAVINEAUX"/>
    <m/>
    <m/>
    <s v="savineaux@gmail.com"/>
    <m/>
    <s v="06 51 69 73 70"/>
    <m/>
    <d v="2021-07-13T00:00:00"/>
    <m/>
    <s v="1901 route de Saint Ouen des Toits"/>
    <s v="lieu dit Glatigné"/>
    <n v="53940"/>
    <s v="Le Genest Saint Isles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Marie-Agathe"/>
    <s v="SCHOUSBOË"/>
    <m/>
    <m/>
    <s v="ma.schousboe@gmail.com"/>
    <m/>
    <s v="06 81 32 67 72"/>
    <m/>
    <d v="1985-03-07T00:00:00"/>
    <m/>
    <s v="33, rue Pierre Neveu"/>
    <m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Cassandre"/>
    <s v="SIBILLE"/>
    <s v="SIBILLE"/>
    <m/>
    <s v="sibille.florence@sfr.fr"/>
    <m/>
    <s v="06 10 94 33 42"/>
    <m/>
    <d v="2014-10-23T00:00:00"/>
    <m/>
    <s v="8 impasse Albert Jacquard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Ania"/>
    <s v="SMAIL"/>
    <s v="SMAIL"/>
    <m/>
    <s v="smail_rachida@yahoo.com"/>
    <m/>
    <s v="06 34 01 14 81"/>
    <m/>
    <d v="2017-01-12T00:00:00"/>
    <m/>
    <s v="6 rue des mésanges"/>
    <m/>
    <n v="53950"/>
    <s v="LOUVERNE"/>
    <s v="F"/>
    <m/>
    <s v="Nageuse"/>
    <s v="Adhérent"/>
    <s v="-"/>
    <x v="2"/>
    <s v="Saison 2025-2026"/>
    <s v="Père"/>
    <s v="Rachida"/>
    <s v="SMAIL"/>
    <s v="smail_rachida@yahoo.com"/>
    <s v="783 09 53 23"/>
    <m/>
    <s v="6 rue des mésanges"/>
    <m/>
    <n v="53950"/>
    <s v="LOUVERNE"/>
    <m/>
    <m/>
    <m/>
    <m/>
    <m/>
    <m/>
    <m/>
    <m/>
    <m/>
    <m/>
    <m/>
    <m/>
    <x v="7"/>
  </r>
  <r>
    <s v="Ilias"/>
    <s v="SMAIL"/>
    <s v="SMAIL"/>
    <m/>
    <s v="Smail_rachida@yahoo.com"/>
    <m/>
    <s v="07 83 09 53 23"/>
    <m/>
    <d v="2018-02-24T00:00:00"/>
    <m/>
    <s v="6 rue des mesanges"/>
    <m/>
    <n v="53950"/>
    <s v="LOUVERNE"/>
    <s v="H"/>
    <m/>
    <s v="Nageur"/>
    <s v="Adhérent"/>
    <s v="-"/>
    <x v="1"/>
    <s v="Saison 2025-2026"/>
    <s v="Père"/>
    <s v="Rachida"/>
    <s v="SMAIL"/>
    <s v="smail_rachida@yahoo.com"/>
    <s v="783 09 53 23"/>
    <m/>
    <s v="6 rue des mésanges"/>
    <m/>
    <n v="53950"/>
    <s v="LOUVERNE"/>
    <m/>
    <m/>
    <m/>
    <m/>
    <m/>
    <m/>
    <m/>
    <m/>
    <m/>
    <m/>
    <m/>
    <m/>
    <x v="2"/>
  </r>
  <r>
    <s v="Omar"/>
    <s v="SOUSSI"/>
    <m/>
    <m/>
    <s v="soussi0508@gmail.com"/>
    <m/>
    <s v="07 49 09 01 86"/>
    <m/>
    <d v="2015-08-05T00:00:00"/>
    <m/>
    <s v="13 rue Bessières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Lior"/>
    <s v="SULTAN MALOTAUX"/>
    <m/>
    <m/>
    <s v="romane.malotaux@gmail.com"/>
    <m/>
    <s v="06 71 36 68 13"/>
    <m/>
    <d v="2021-09-16T00:00:00"/>
    <m/>
    <s v="7 rue de la Trinité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Atila"/>
    <s v="Sumic"/>
    <m/>
    <m/>
    <s v="atila.ikanovic86@gmail.com"/>
    <m/>
    <m/>
    <m/>
    <m/>
    <m/>
    <m/>
    <m/>
    <m/>
    <m/>
    <s v="F"/>
    <m/>
    <m/>
    <s v="Sympathisant non 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Sana"/>
    <s v="SUMIC"/>
    <m/>
    <m/>
    <s v="atila.sumic@gmail.com"/>
    <m/>
    <s v="06 58 13 89 65"/>
    <m/>
    <d v="2014-04-24T00:00:00"/>
    <s v="ermin.sumic@free.fr"/>
    <s v="7 rue Simone de Beauvoir"/>
    <m/>
    <n v="53940"/>
    <s v="Saint Berthevin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Abel"/>
    <s v="TAUPIN"/>
    <m/>
    <m/>
    <s v="morgantaupin@hotmail.fr"/>
    <m/>
    <s v="06 17 22 08 37"/>
    <m/>
    <d v="2014-02-12T00:00:00"/>
    <m/>
    <s v="24 rue H Matisse"/>
    <m/>
    <n v="53240"/>
    <s v="LA BACONNIER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Clément"/>
    <s v="TAVERNIER"/>
    <m/>
    <m/>
    <s v="charlotte.gobin77@gmail.com"/>
    <s v="06 75 75 09 21"/>
    <s v="06 75 75 09 21"/>
    <m/>
    <d v="2013-07-12T00:00:00"/>
    <s v="charlotte.gobin@laposte.net"/>
    <s v="15 rue de Beauvais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Loic"/>
    <s v="TAVERNIER"/>
    <m/>
    <m/>
    <s v="loic.tavernier@orange.fr"/>
    <m/>
    <s v="06 27 06 56 08"/>
    <m/>
    <m/>
    <m/>
    <m/>
    <m/>
    <m/>
    <m/>
    <s v="H"/>
    <m/>
    <s v="Nageur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Louise"/>
    <s v="THIREAU"/>
    <m/>
    <m/>
    <s v="anne-pleurdeau@orange.fr"/>
    <m/>
    <s v="06 07 49 95 81"/>
    <m/>
    <d v="2016-09-03T00:00:00"/>
    <m/>
    <s v="4 impasse de l'Ouette"/>
    <m/>
    <n v="53970"/>
    <s v="LHUISSERI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Naël"/>
    <s v="THIREAU"/>
    <m/>
    <m/>
    <s v="anne-pleurdeau@orange.fr"/>
    <m/>
    <s v="06 07 49 95 81"/>
    <m/>
    <d v="2019-11-24T00:00:00"/>
    <m/>
    <s v="4 impasse de l'ouette"/>
    <m/>
    <n v="53970"/>
    <s v="l'Huisserie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ila"/>
    <s v="THOMINE"/>
    <m/>
    <m/>
    <s v="Steffie.coutard@hotmail.fr"/>
    <m/>
    <s v="06 38 69 25 80"/>
    <m/>
    <d v="2019-02-11T00:00:00"/>
    <m/>
    <s v="37 rue des Lilas"/>
    <m/>
    <n v="53320"/>
    <s v="Montjean"/>
    <s v="F"/>
    <m/>
    <m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Cleia"/>
    <s v="THOMY FERREIRA"/>
    <s v="thomy ferreira"/>
    <m/>
    <s v="christele.ferreira@hotmail.fr"/>
    <m/>
    <s v="07 68 08 08 25"/>
    <m/>
    <d v="2016-04-24T00:00:00"/>
    <m/>
    <s v="5 impasse maryvonne dupureur"/>
    <m/>
    <n v="53950"/>
    <s v="LOUVERNE"/>
    <s v="F"/>
    <m/>
    <s v="Nageuse"/>
    <s v="Adhérent"/>
    <s v="-"/>
    <x v="1"/>
    <s v="Saison 2025-2026"/>
    <s v="Père"/>
    <s v="Alexandre"/>
    <s v="THOMY"/>
    <s v="christele.ferreira@hotmail.fr"/>
    <m/>
    <m/>
    <m/>
    <m/>
    <m/>
    <m/>
    <m/>
    <s v="Mère"/>
    <s v="Christele"/>
    <s v="FERREIRA THOMY"/>
    <s v="christele.ferreira@hotmail.fr"/>
    <s v="768 08 08 25"/>
    <m/>
    <m/>
    <m/>
    <m/>
    <m/>
    <m/>
    <x v="1"/>
  </r>
  <r>
    <s v="Alexia"/>
    <s v="THOMY FERREIRA "/>
    <m/>
    <m/>
    <s v="christele.ferreira@hotmail.fr"/>
    <m/>
    <n v="868080825"/>
    <m/>
    <d v="2007-02-07T00:00:00"/>
    <m/>
    <s v="5 impasse Maryvonne Dupureur"/>
    <s v="louverne"/>
    <n v="53950"/>
    <s v="LOUVERN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Souheyl"/>
    <s v="TIFAOUI"/>
    <m/>
    <m/>
    <s v="abdelmajidtifaoui53@outlook.fr"/>
    <m/>
    <s v="06 16 72 58 30"/>
    <m/>
    <d v="2011-10-18T00:00:00"/>
    <m/>
    <s v="22 avenue de La Mayenne"/>
    <m/>
    <n v="53970"/>
    <s v="LHUISSERI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Capucine"/>
    <s v="TIJOU"/>
    <m/>
    <m/>
    <s v="rod.tijou@neuf.fr"/>
    <m/>
    <s v="06 10 76 72 72"/>
    <m/>
    <d v="2009-04-18T00:00:00"/>
    <s v="anne.vaguenez@neuf.fr"/>
    <s v="11 allée Arcisse de Caumont"/>
    <m/>
    <n v="53000"/>
    <s v="LAVAL"/>
    <s v="F"/>
    <m/>
    <s v="Nageuse"/>
    <s v="Adhérent"/>
    <s v="-"/>
    <x v="2"/>
    <s v="Saison 2025-2026"/>
    <s v="Père"/>
    <s v="Rodolphe"/>
    <s v="TIJOU"/>
    <s v="rod.tijou@neuf.fr"/>
    <m/>
    <m/>
    <m/>
    <m/>
    <m/>
    <m/>
    <m/>
    <m/>
    <m/>
    <m/>
    <m/>
    <m/>
    <m/>
    <m/>
    <m/>
    <m/>
    <m/>
    <m/>
    <x v="11"/>
  </r>
  <r>
    <s v="Domitille"/>
    <s v="TIJOU"/>
    <s v="Tijou"/>
    <m/>
    <s v="rod.tijou@neuf.fr"/>
    <m/>
    <s v="06 10 76 72 72"/>
    <m/>
    <d v="2016-03-10T00:00:00"/>
    <m/>
    <s v="11 Allée Arcisse De Caumont"/>
    <s v="LAVAL"/>
    <n v="53000"/>
    <s v="LAVAL"/>
    <s v="F"/>
    <m/>
    <s v="Nageuse"/>
    <s v="Sympathisant non adhérent"/>
    <s v="-"/>
    <x v="2"/>
    <s v="Saison 2025-2026"/>
    <s v="Père"/>
    <s v="Rodolphe"/>
    <s v="TIJOU"/>
    <s v="rod.tijou@neuf.fr"/>
    <m/>
    <m/>
    <m/>
    <m/>
    <m/>
    <m/>
    <m/>
    <m/>
    <m/>
    <m/>
    <m/>
    <m/>
    <m/>
    <m/>
    <m/>
    <m/>
    <m/>
    <m/>
    <x v="7"/>
  </r>
  <r>
    <s v="Sacha"/>
    <s v="TRONCHET DE VARGA"/>
    <m/>
    <m/>
    <s v="maelledevarga@yahoo.fr"/>
    <m/>
    <n v="683669285"/>
    <m/>
    <d v="2019-01-20T00:00:00"/>
    <m/>
    <s v="321 Route de Saint Nazaire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naïs"/>
    <s v="UGO TESSE"/>
    <s v="CÉLINE TESSE"/>
    <m/>
    <s v="TCline@free.fr"/>
    <m/>
    <s v="06 80 54 42 88"/>
    <m/>
    <d v="2019-12-27T00:00:00"/>
    <m/>
    <s v="8 rue de l'orée du jour"/>
    <m/>
    <n v="53950"/>
    <s v="53950 - LOUVERN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Léon"/>
    <s v="URVOY"/>
    <m/>
    <m/>
    <s v="urvoyleon@gmail.com"/>
    <m/>
    <m/>
    <m/>
    <d v="1995-05-17T00:00:00"/>
    <m/>
    <s v="4 rue des Citeaux"/>
    <m/>
    <n v="53000"/>
    <s v="LAVAL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Chloé"/>
    <s v="VAILLANT"/>
    <m/>
    <m/>
    <s v="famillevaillant53@gmail.com"/>
    <m/>
    <s v="06 23 85 15 38"/>
    <m/>
    <d v="2012-05-03T00:00:00"/>
    <m/>
    <s v="46 rue Marie OLYMPE DE GOUGES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Jean-François"/>
    <s v="VAILLANT"/>
    <m/>
    <m/>
    <s v="famillevaillant53@gmail.com"/>
    <m/>
    <s v="06 23 85 15 38"/>
    <m/>
    <d v="1977-01-09T00:00:00"/>
    <m/>
    <s v="46 rue Marie OLYMPE DE GOUGES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dèle"/>
    <s v="VAUTHIER REDON"/>
    <m/>
    <m/>
    <s v="geraldinevauthier@hotmail.com"/>
    <m/>
    <s v="06 77 05 13 10"/>
    <m/>
    <d v="2020-04-11T00:00:00"/>
    <m/>
    <s v="11 impasse Marie Jose Perec"/>
    <m/>
    <n v="53950"/>
    <s v="LOUVERN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Ismaël"/>
    <s v="VENANZI BOUZID"/>
    <m/>
    <m/>
    <s v="anissa-bouzid@hotmail.fr"/>
    <m/>
    <s v="06 47 59 55 23"/>
    <m/>
    <d v="2020-04-06T00:00:00"/>
    <m/>
    <s v="9 rue du 6 aout 1944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Kaylee Rose"/>
    <s v="VERROY"/>
    <m/>
    <m/>
    <s v="VIRGINIE.GRANDJEAN02@ORANGE.FR"/>
    <m/>
    <s v="06 27 70 14 71"/>
    <m/>
    <d v="2017-12-28T00:00:00"/>
    <m/>
    <s v="7 IMPASSE DE BREHERET"/>
    <m/>
    <n v="53960"/>
    <s v="BONCHAMP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Corentin"/>
    <s v="YAN"/>
    <m/>
    <m/>
    <s v="corentin@stadelavalloisnatation.com"/>
    <m/>
    <s v="07 78 10 53 72"/>
    <m/>
    <d v="1996-10-01T00:00:00"/>
    <m/>
    <m/>
    <m/>
    <n v="53260"/>
    <s v="ENTRAMMES"/>
    <s v="H"/>
    <m/>
    <s v="Coach"/>
    <s v="Salarié"/>
    <s v="-"/>
    <x v="3"/>
    <s v="Saison 2025-2026"/>
    <m/>
    <m/>
    <m/>
    <m/>
    <m/>
    <m/>
    <m/>
    <m/>
    <m/>
    <m/>
    <m/>
    <m/>
    <m/>
    <m/>
    <m/>
    <m/>
    <m/>
    <m/>
    <m/>
    <m/>
    <m/>
    <m/>
    <x v="5"/>
  </r>
  <r>
    <s v="Chaden"/>
    <s v="YOUSFI"/>
    <s v="Yousfi"/>
    <m/>
    <s v="yousfi.elf@gmail.com"/>
    <m/>
    <s v="06 50 02 46 98"/>
    <m/>
    <d v="2019-02-01T00:00:00"/>
    <m/>
    <s v="11 RUE DES JONCS"/>
    <m/>
    <n v="53960"/>
    <s v="Bonchamp-lès-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6"/>
  </r>
  <r>
    <s v="Fatima"/>
    <s v="ZOUIHRI"/>
    <m/>
    <m/>
    <s v="nadiazouihri@gmail.com"/>
    <m/>
    <s v="06 52 56 38 67"/>
    <m/>
    <d v="2008-12-12T00:00:00"/>
    <m/>
    <s v="43 rue du 11ème Léger"/>
    <m/>
    <n v="53940"/>
    <s v="SAINT BERTHEVIN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m/>
    <m/>
    <m/>
    <m/>
    <x v="13"/>
  </r>
  <r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m/>
    <m/>
    <m/>
    <m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413910-3F1C-9F4D-8BCB-DCA22425CE97}" name="Tableau croisé dynamique1" cacheId="7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4:B17" firstHeaderRow="1" firstDataRow="1" firstDataCol="1" rowPageCount="1" colPageCount="1"/>
  <pivotFields count="44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6">
        <item x="1"/>
        <item h="1" x="3"/>
        <item x="2"/>
        <item x="0"/>
        <item h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3">
        <item x="0"/>
        <item x="10"/>
        <item m="1" x="17"/>
        <item x="7"/>
        <item x="12"/>
        <item x="14"/>
        <item x="5"/>
        <item x="4"/>
        <item x="11"/>
        <item x="3"/>
        <item x="6"/>
        <item x="2"/>
        <item x="1"/>
        <item x="9"/>
        <item x="13"/>
        <item x="8"/>
        <item x="15"/>
        <item m="1" x="18"/>
        <item m="1" x="20"/>
        <item m="1" x="19"/>
        <item m="1" x="16"/>
        <item m="1" x="21"/>
        <item t="default"/>
      </items>
    </pivotField>
  </pivotFields>
  <rowFields count="1">
    <field x="43"/>
  </rowFields>
  <rowItems count="13">
    <i>
      <x/>
    </i>
    <i>
      <x v="1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1">
    <pageField fld="19" hier="-1"/>
  </pageFields>
  <dataFields count="1">
    <dataField name="Nombre de Nom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caroline@stadelavalloisnatation.com" TargetMode="External"/><Relationship Id="rId21" Type="http://schemas.openxmlformats.org/officeDocument/2006/relationships/hyperlink" Target="mailto:christellejeromebasle@outlook.fr" TargetMode="External"/><Relationship Id="rId324" Type="http://schemas.openxmlformats.org/officeDocument/2006/relationships/hyperlink" Target="mailto:adis.karagic@outlook.fr" TargetMode="External"/><Relationship Id="rId531" Type="http://schemas.openxmlformats.org/officeDocument/2006/relationships/hyperlink" Target="mailto:geraldinevauthier@hotmail.com" TargetMode="External"/><Relationship Id="rId170" Type="http://schemas.openxmlformats.org/officeDocument/2006/relationships/hyperlink" Target="mailto:jdeguine@yahoo.fr" TargetMode="External"/><Relationship Id="rId268" Type="http://schemas.openxmlformats.org/officeDocument/2006/relationships/hyperlink" Target="mailto:camille-leroch@wanadoo.fr" TargetMode="External"/><Relationship Id="rId475" Type="http://schemas.openxmlformats.org/officeDocument/2006/relationships/hyperlink" Target="mailto:yanaetsoan@gmail.com" TargetMode="External"/><Relationship Id="rId32" Type="http://schemas.openxmlformats.org/officeDocument/2006/relationships/hyperlink" Target="mailto:pbellay@orange.fr" TargetMode="External"/><Relationship Id="rId128" Type="http://schemas.openxmlformats.org/officeDocument/2006/relationships/hyperlink" Target="mailto:atelierdesellerie@gmail.com" TargetMode="External"/><Relationship Id="rId335" Type="http://schemas.openxmlformats.org/officeDocument/2006/relationships/hyperlink" Target="mailto:Akram_kazi@yahoo.fr" TargetMode="External"/><Relationship Id="rId181" Type="http://schemas.openxmlformats.org/officeDocument/2006/relationships/hyperlink" Target="mailto:au.domas@orange.fr" TargetMode="External"/><Relationship Id="rId402" Type="http://schemas.openxmlformats.org/officeDocument/2006/relationships/hyperlink" Target="mailto:iimane.elarabii@hotmail.fr" TargetMode="External"/><Relationship Id="rId279" Type="http://schemas.openxmlformats.org/officeDocument/2006/relationships/hyperlink" Target="mailto:lubinhallaisfelix@gmail.com" TargetMode="External"/><Relationship Id="rId444" Type="http://schemas.openxmlformats.org/officeDocument/2006/relationships/hyperlink" Target="mailto:pcec1@free.fr" TargetMode="External"/><Relationship Id="rId486" Type="http://schemas.openxmlformats.org/officeDocument/2006/relationships/hyperlink" Target="mailto:severine.josselin@gmail.com" TargetMode="External"/><Relationship Id="rId43" Type="http://schemas.openxmlformats.org/officeDocument/2006/relationships/hyperlink" Target="mailto:michael.bessiral53@orange.fr" TargetMode="External"/><Relationship Id="rId139" Type="http://schemas.openxmlformats.org/officeDocument/2006/relationships/hyperlink" Target="mailto:lecudennec@hotmail.com" TargetMode="External"/><Relationship Id="rId290" Type="http://schemas.openxmlformats.org/officeDocument/2006/relationships/hyperlink" Target="mailto:anitbois@gmail.com" TargetMode="External"/><Relationship Id="rId304" Type="http://schemas.openxmlformats.org/officeDocument/2006/relationships/hyperlink" Target="mailto:cjeandet@laposte.net" TargetMode="External"/><Relationship Id="rId346" Type="http://schemas.openxmlformats.org/officeDocument/2006/relationships/hyperlink" Target="mailto:Marionmaillou5347@gmail.com" TargetMode="External"/><Relationship Id="rId388" Type="http://schemas.openxmlformats.org/officeDocument/2006/relationships/hyperlink" Target="mailto:lesieur.benoit@hotmail.fr" TargetMode="External"/><Relationship Id="rId511" Type="http://schemas.openxmlformats.org/officeDocument/2006/relationships/hyperlink" Target="mailto:charlotte.gobin@laposte.net" TargetMode="External"/><Relationship Id="rId85" Type="http://schemas.openxmlformats.org/officeDocument/2006/relationships/hyperlink" Target="mailto:naser.bouzidi43@sfr.fr" TargetMode="External"/><Relationship Id="rId150" Type="http://schemas.openxmlformats.org/officeDocument/2006/relationships/hyperlink" Target="mailto:fabiencrespo480@gmail.com" TargetMode="External"/><Relationship Id="rId192" Type="http://schemas.openxmlformats.org/officeDocument/2006/relationships/hyperlink" Target="mailto:ellau.duvigneau@hotmail.fr" TargetMode="External"/><Relationship Id="rId206" Type="http://schemas.openxmlformats.org/officeDocument/2006/relationships/hyperlink" Target="mailto:faizaelalami84@hotmail.fr" TargetMode="External"/><Relationship Id="rId413" Type="http://schemas.openxmlformats.org/officeDocument/2006/relationships/hyperlink" Target="mailto:delphpatau@gmail.com" TargetMode="External"/><Relationship Id="rId248" Type="http://schemas.openxmlformats.org/officeDocument/2006/relationships/hyperlink" Target="mailto:ricmande.garry@hotmail.fr" TargetMode="External"/><Relationship Id="rId455" Type="http://schemas.openxmlformats.org/officeDocument/2006/relationships/hyperlink" Target="mailto:elisaprocu@gmail.com" TargetMode="External"/><Relationship Id="rId497" Type="http://schemas.openxmlformats.org/officeDocument/2006/relationships/hyperlink" Target="mailto:savineaux@gmail.com" TargetMode="External"/><Relationship Id="rId12" Type="http://schemas.openxmlformats.org/officeDocument/2006/relationships/hyperlink" Target="mailto:nicolas.azuelos@laposte.net" TargetMode="External"/><Relationship Id="rId108" Type="http://schemas.openxmlformats.org/officeDocument/2006/relationships/hyperlink" Target="mailto:ac.duguerny@essorconsultants.com" TargetMode="External"/><Relationship Id="rId315" Type="http://schemas.openxmlformats.org/officeDocument/2006/relationships/hyperlink" Target="mailto:amina_boutrik@outlook.fr" TargetMode="External"/><Relationship Id="rId357" Type="http://schemas.openxmlformats.org/officeDocument/2006/relationships/hyperlink" Target="mailto:elena.jeanne.lannic@gmail.com" TargetMode="External"/><Relationship Id="rId522" Type="http://schemas.openxmlformats.org/officeDocument/2006/relationships/hyperlink" Target="mailto:anne.vaguenez@neuf.fr" TargetMode="External"/><Relationship Id="rId54" Type="http://schemas.openxmlformats.org/officeDocument/2006/relationships/hyperlink" Target="mailto:sylvain.blanchouin@gmail.com" TargetMode="External"/><Relationship Id="rId96" Type="http://schemas.openxmlformats.org/officeDocument/2006/relationships/hyperlink" Target="mailto:jade.henry@wanadoo.fr" TargetMode="External"/><Relationship Id="rId161" Type="http://schemas.openxmlformats.org/officeDocument/2006/relationships/hyperlink" Target="mailto:dorian.daval@hotmail.fr" TargetMode="External"/><Relationship Id="rId217" Type="http://schemas.openxmlformats.org/officeDocument/2006/relationships/hyperlink" Target="mailto:lena.giraud@hotmail.fr" TargetMode="External"/><Relationship Id="rId399" Type="http://schemas.openxmlformats.org/officeDocument/2006/relationships/hyperlink" Target="mailto:melguiyan53@gmail.com" TargetMode="External"/><Relationship Id="rId259" Type="http://schemas.openxmlformats.org/officeDocument/2006/relationships/hyperlink" Target="mailto:marjanarexha@gmail.com" TargetMode="External"/><Relationship Id="rId424" Type="http://schemas.openxmlformats.org/officeDocument/2006/relationships/hyperlink" Target="mailto:helene.jerem@orange.fr" TargetMode="External"/><Relationship Id="rId466" Type="http://schemas.openxmlformats.org/officeDocument/2006/relationships/hyperlink" Target="mailto:thomas.rebuffe@laposte.net" TargetMode="External"/><Relationship Id="rId23" Type="http://schemas.openxmlformats.org/officeDocument/2006/relationships/hyperlink" Target="mailto:baudry.thomas@pm.me" TargetMode="External"/><Relationship Id="rId119" Type="http://schemas.openxmlformats.org/officeDocument/2006/relationships/hyperlink" Target="mailto:Jsoubry@hotmail.com" TargetMode="External"/><Relationship Id="rId270" Type="http://schemas.openxmlformats.org/officeDocument/2006/relationships/hyperlink" Target="mailto:rachmomo@live.fr" TargetMode="External"/><Relationship Id="rId326" Type="http://schemas.openxmlformats.org/officeDocument/2006/relationships/hyperlink" Target="mailto:zehrabk@icloud.com" TargetMode="External"/><Relationship Id="rId533" Type="http://schemas.openxmlformats.org/officeDocument/2006/relationships/hyperlink" Target="mailto:VIRGINIE.GRANDJEAN02@ORANGE.FR" TargetMode="External"/><Relationship Id="rId65" Type="http://schemas.openxmlformats.org/officeDocument/2006/relationships/hyperlink" Target="mailto:antonyn@stadelavalloisnatation.com" TargetMode="External"/><Relationship Id="rId130" Type="http://schemas.openxmlformats.org/officeDocument/2006/relationships/hyperlink" Target="mailto:atelierdesellerie@gmail.com" TargetMode="External"/><Relationship Id="rId368" Type="http://schemas.openxmlformats.org/officeDocument/2006/relationships/hyperlink" Target="mailto:heschot@hotmail.fr" TargetMode="External"/><Relationship Id="rId172" Type="http://schemas.openxmlformats.org/officeDocument/2006/relationships/hyperlink" Target="mailto:juetberen@hotmail.fr" TargetMode="External"/><Relationship Id="rId228" Type="http://schemas.openxmlformats.org/officeDocument/2006/relationships/hyperlink" Target="mailto:emilie2101@hotmail.com" TargetMode="External"/><Relationship Id="rId435" Type="http://schemas.openxmlformats.org/officeDocument/2006/relationships/hyperlink" Target="mailto:corine.pannetier@wanadoo.fr" TargetMode="External"/><Relationship Id="rId477" Type="http://schemas.openxmlformats.org/officeDocument/2006/relationships/hyperlink" Target="mailto:herve.rotacom@neuf.fr" TargetMode="External"/><Relationship Id="rId281" Type="http://schemas.openxmlformats.org/officeDocument/2006/relationships/hyperlink" Target="mailto:Celine.heliou@sfr.fr" TargetMode="External"/><Relationship Id="rId337" Type="http://schemas.openxmlformats.org/officeDocument/2006/relationships/hyperlink" Target="mailto:nadia.keddah@outlook.fr" TargetMode="External"/><Relationship Id="rId502" Type="http://schemas.openxmlformats.org/officeDocument/2006/relationships/hyperlink" Target="mailto:Smail_rachida@yahoo.com" TargetMode="External"/><Relationship Id="rId34" Type="http://schemas.openxmlformats.org/officeDocument/2006/relationships/hyperlink" Target="mailto:arnaud.benoit53@free.fr" TargetMode="External"/><Relationship Id="rId76" Type="http://schemas.openxmlformats.org/officeDocument/2006/relationships/hyperlink" Target="mailto:fanyhelleux@gmail.com" TargetMode="External"/><Relationship Id="rId141" Type="http://schemas.openxmlformats.org/officeDocument/2006/relationships/hyperlink" Target="mailto:ciprianverone@icloud.com" TargetMode="External"/><Relationship Id="rId379" Type="http://schemas.openxmlformats.org/officeDocument/2006/relationships/hyperlink" Target="mailto:alexis.lemercier1@gmail.com" TargetMode="External"/><Relationship Id="rId7" Type="http://schemas.openxmlformats.org/officeDocument/2006/relationships/hyperlink" Target="mailto:noeva.aubert04@gmail.com" TargetMode="External"/><Relationship Id="rId183" Type="http://schemas.openxmlformats.org/officeDocument/2006/relationships/hyperlink" Target="mailto:celin.martins@gmail.com" TargetMode="External"/><Relationship Id="rId239" Type="http://schemas.openxmlformats.org/officeDocument/2006/relationships/hyperlink" Target="mailto:emeline.foussard@gmail.com" TargetMode="External"/><Relationship Id="rId390" Type="http://schemas.openxmlformats.org/officeDocument/2006/relationships/hyperlink" Target="mailto:lesieur.benoit@hotmail.fr" TargetMode="External"/><Relationship Id="rId404" Type="http://schemas.openxmlformats.org/officeDocument/2006/relationships/hyperlink" Target="mailto:marcade.caroline@gmail.com" TargetMode="External"/><Relationship Id="rId446" Type="http://schemas.openxmlformats.org/officeDocument/2006/relationships/hyperlink" Target="mailto:Pollas.cedric@gmail.com" TargetMode="External"/><Relationship Id="rId250" Type="http://schemas.openxmlformats.org/officeDocument/2006/relationships/hyperlink" Target="mailto:sebastienethelene.gegu@sfr.fr" TargetMode="External"/><Relationship Id="rId292" Type="http://schemas.openxmlformats.org/officeDocument/2006/relationships/hyperlink" Target="mailto:p.houssin@icloud.com" TargetMode="External"/><Relationship Id="rId306" Type="http://schemas.openxmlformats.org/officeDocument/2006/relationships/hyperlink" Target="mailto:florence_mt@yahoo.fr" TargetMode="External"/><Relationship Id="rId488" Type="http://schemas.openxmlformats.org/officeDocument/2006/relationships/hyperlink" Target="mailto:severine.josselin@gmail.com" TargetMode="External"/><Relationship Id="rId45" Type="http://schemas.openxmlformats.org/officeDocument/2006/relationships/hyperlink" Target="mailto:anhdaolaetitia.nguyentrong@sfr.fr" TargetMode="External"/><Relationship Id="rId87" Type="http://schemas.openxmlformats.org/officeDocument/2006/relationships/hyperlink" Target="mailto:patricia.bulou@transgourmet.fr" TargetMode="External"/><Relationship Id="rId110" Type="http://schemas.openxmlformats.org/officeDocument/2006/relationships/hyperlink" Target="mailto:sam.titia2@gmail.com" TargetMode="External"/><Relationship Id="rId348" Type="http://schemas.openxmlformats.org/officeDocument/2006/relationships/hyperlink" Target="mailto:marionmaillou5347@gmail.com" TargetMode="External"/><Relationship Id="rId513" Type="http://schemas.openxmlformats.org/officeDocument/2006/relationships/hyperlink" Target="mailto:anne-pleurdeau@orange.fr" TargetMode="External"/><Relationship Id="rId152" Type="http://schemas.openxmlformats.org/officeDocument/2006/relationships/hyperlink" Target="mailto:aureliecruard@gmail.com" TargetMode="External"/><Relationship Id="rId194" Type="http://schemas.openxmlformats.org/officeDocument/2006/relationships/hyperlink" Target="mailto:ellau.duvigneau@hotmail.fr" TargetMode="External"/><Relationship Id="rId208" Type="http://schemas.openxmlformats.org/officeDocument/2006/relationships/hyperlink" Target="mailto:a.elhitmi@gmail.com" TargetMode="External"/><Relationship Id="rId415" Type="http://schemas.openxmlformats.org/officeDocument/2006/relationships/hyperlink" Target="mailto:huaumemaeva@gmail.com" TargetMode="External"/><Relationship Id="rId457" Type="http://schemas.openxmlformats.org/officeDocument/2006/relationships/hyperlink" Target="mailto:justinelessertois@orange.fr" TargetMode="External"/><Relationship Id="rId261" Type="http://schemas.openxmlformats.org/officeDocument/2006/relationships/hyperlink" Target="mailto:margaux.ripaud@gmail.com" TargetMode="External"/><Relationship Id="rId499" Type="http://schemas.openxmlformats.org/officeDocument/2006/relationships/hyperlink" Target="mailto:sibille.florence@sfr.fr" TargetMode="External"/><Relationship Id="rId14" Type="http://schemas.openxmlformats.org/officeDocument/2006/relationships/hyperlink" Target="mailto:famille.baheddi@gmail.com" TargetMode="External"/><Relationship Id="rId56" Type="http://schemas.openxmlformats.org/officeDocument/2006/relationships/hyperlink" Target="mailto:sylvain.blanchouin@gmail.com" TargetMode="External"/><Relationship Id="rId317" Type="http://schemas.openxmlformats.org/officeDocument/2006/relationships/hyperlink" Target="mailto:kammounahmed.87@gmail.com" TargetMode="External"/><Relationship Id="rId359" Type="http://schemas.openxmlformats.org/officeDocument/2006/relationships/hyperlink" Target="mailto:flomadras@gmail.com" TargetMode="External"/><Relationship Id="rId524" Type="http://schemas.openxmlformats.org/officeDocument/2006/relationships/hyperlink" Target="mailto:rod.tijou@neuf.fr" TargetMode="External"/><Relationship Id="rId98" Type="http://schemas.openxmlformats.org/officeDocument/2006/relationships/hyperlink" Target="mailto:av.brunet@orange.fr" TargetMode="External"/><Relationship Id="rId121" Type="http://schemas.openxmlformats.org/officeDocument/2006/relationships/hyperlink" Target="mailto:keyliott@wanadoo.fr" TargetMode="External"/><Relationship Id="rId163" Type="http://schemas.openxmlformats.org/officeDocument/2006/relationships/hyperlink" Target="mailto:Jbdeguebriant@gmail.com" TargetMode="External"/><Relationship Id="rId219" Type="http://schemas.openxmlformats.org/officeDocument/2006/relationships/hyperlink" Target="mailto:fabien.falcetta@hotmail.fr" TargetMode="External"/><Relationship Id="rId370" Type="http://schemas.openxmlformats.org/officeDocument/2006/relationships/hyperlink" Target="mailto:Helene.boisnard@orange.fr" TargetMode="External"/><Relationship Id="rId426" Type="http://schemas.openxmlformats.org/officeDocument/2006/relationships/hyperlink" Target="mailto:rozenn.moussu@orange.fr" TargetMode="External"/><Relationship Id="rId230" Type="http://schemas.openxmlformats.org/officeDocument/2006/relationships/hyperlink" Target="mailto:anthofoucher@outlook.fr" TargetMode="External"/><Relationship Id="rId468" Type="http://schemas.openxmlformats.org/officeDocument/2006/relationships/hyperlink" Target="mailto:reverdy.enzo06@gmail.com" TargetMode="External"/><Relationship Id="rId25" Type="http://schemas.openxmlformats.org/officeDocument/2006/relationships/hyperlink" Target="mailto:anaelbeaudet@hotmail.com" TargetMode="External"/><Relationship Id="rId67" Type="http://schemas.openxmlformats.org/officeDocument/2006/relationships/hyperlink" Target="mailto:mbeaudet85@yahoo.fr" TargetMode="External"/><Relationship Id="rId272" Type="http://schemas.openxmlformats.org/officeDocument/2006/relationships/hyperlink" Target="mailto:rachmomo@live.fr" TargetMode="External"/><Relationship Id="rId328" Type="http://schemas.openxmlformats.org/officeDocument/2006/relationships/hyperlink" Target="mailto:Lila7283@hotmail.com" TargetMode="External"/><Relationship Id="rId535" Type="http://schemas.openxmlformats.org/officeDocument/2006/relationships/hyperlink" Target="mailto:yousfi.elf@gmail.com" TargetMode="External"/><Relationship Id="rId132" Type="http://schemas.openxmlformats.org/officeDocument/2006/relationships/hyperlink" Target="mailto:lecudennec@hotmail.com" TargetMode="External"/><Relationship Id="rId174" Type="http://schemas.openxmlformats.org/officeDocument/2006/relationships/hyperlink" Target="mailto:famille.deplace53@gmail.com" TargetMode="External"/><Relationship Id="rId381" Type="http://schemas.openxmlformats.org/officeDocument/2006/relationships/hyperlink" Target="mailto:annececile.deney@gmail.com" TargetMode="External"/><Relationship Id="rId241" Type="http://schemas.openxmlformats.org/officeDocument/2006/relationships/hyperlink" Target="mailto:elodie.trouillet@sfr.fr" TargetMode="External"/><Relationship Id="rId437" Type="http://schemas.openxmlformats.org/officeDocument/2006/relationships/hyperlink" Target="mailto:nathalie.paumard@outlook.fr" TargetMode="External"/><Relationship Id="rId479" Type="http://schemas.openxmlformats.org/officeDocument/2006/relationships/hyperlink" Target="mailto:herve.rotacom@neuf.fr" TargetMode="External"/><Relationship Id="rId36" Type="http://schemas.openxmlformats.org/officeDocument/2006/relationships/hyperlink" Target="mailto:emiliemottin@yahoo.fr" TargetMode="External"/><Relationship Id="rId283" Type="http://schemas.openxmlformats.org/officeDocument/2006/relationships/hyperlink" Target="mailto:joakin.hariscain@gmail.com" TargetMode="External"/><Relationship Id="rId339" Type="http://schemas.openxmlformats.org/officeDocument/2006/relationships/hyperlink" Target="mailto:RAHMA-KHIA@hotmail.fr" TargetMode="External"/><Relationship Id="rId490" Type="http://schemas.openxmlformats.org/officeDocument/2006/relationships/hyperlink" Target="mailto:karimsaidia1@gmail.com" TargetMode="External"/><Relationship Id="rId504" Type="http://schemas.openxmlformats.org/officeDocument/2006/relationships/hyperlink" Target="mailto:soussi0508@gmail.com" TargetMode="External"/><Relationship Id="rId78" Type="http://schemas.openxmlformats.org/officeDocument/2006/relationships/hyperlink" Target="mailto:fanyhelleux@gmail.com" TargetMode="External"/><Relationship Id="rId101" Type="http://schemas.openxmlformats.org/officeDocument/2006/relationships/hyperlink" Target="mailto:guillaume.bulourde@gmail.com" TargetMode="External"/><Relationship Id="rId143" Type="http://schemas.openxmlformats.org/officeDocument/2006/relationships/hyperlink" Target="mailto:coubi@hotmail.com" TargetMode="External"/><Relationship Id="rId185" Type="http://schemas.openxmlformats.org/officeDocument/2006/relationships/hyperlink" Target="mailto:plu.vanessa@outlook.com" TargetMode="External"/><Relationship Id="rId350" Type="http://schemas.openxmlformats.org/officeDocument/2006/relationships/hyperlink" Target="mailto:pichon.lambert@orange.fr" TargetMode="External"/><Relationship Id="rId406" Type="http://schemas.openxmlformats.org/officeDocument/2006/relationships/hyperlink" Target="mailto:christelle.guilmard53@gmail.com" TargetMode="External"/><Relationship Id="rId9" Type="http://schemas.openxmlformats.org/officeDocument/2006/relationships/hyperlink" Target="mailto:damienpinceloup@gmail.com" TargetMode="External"/><Relationship Id="rId210" Type="http://schemas.openxmlformats.org/officeDocument/2006/relationships/hyperlink" Target="mailto:a.elhitmi@gmail.com" TargetMode="External"/><Relationship Id="rId392" Type="http://schemas.openxmlformats.org/officeDocument/2006/relationships/hyperlink" Target="mailto:leze.adrien@gmail.com" TargetMode="External"/><Relationship Id="rId448" Type="http://schemas.openxmlformats.org/officeDocument/2006/relationships/hyperlink" Target="mailto:pauline.pouplard@gmail.com" TargetMode="External"/><Relationship Id="rId252" Type="http://schemas.openxmlformats.org/officeDocument/2006/relationships/hyperlink" Target="mailto:alexgendry53230@gmail.com" TargetMode="External"/><Relationship Id="rId294" Type="http://schemas.openxmlformats.org/officeDocument/2006/relationships/hyperlink" Target="mailto:anaisdakkouni@hotmail.fr" TargetMode="External"/><Relationship Id="rId308" Type="http://schemas.openxmlformats.org/officeDocument/2006/relationships/hyperlink" Target="mailto:jihedmarzouk123@gmail.com" TargetMode="External"/><Relationship Id="rId515" Type="http://schemas.openxmlformats.org/officeDocument/2006/relationships/hyperlink" Target="mailto:Steffie.coutard@hotmail.fr" TargetMode="External"/><Relationship Id="rId47" Type="http://schemas.openxmlformats.org/officeDocument/2006/relationships/hyperlink" Target="mailto:anhdaolaetitia.nguyentrong@sfr.fr" TargetMode="External"/><Relationship Id="rId89" Type="http://schemas.openxmlformats.org/officeDocument/2006/relationships/hyperlink" Target="mailto:chenesessile@hotmail.fr" TargetMode="External"/><Relationship Id="rId112" Type="http://schemas.openxmlformats.org/officeDocument/2006/relationships/hyperlink" Target="mailto:samychvn@gmail.com" TargetMode="External"/><Relationship Id="rId154" Type="http://schemas.openxmlformats.org/officeDocument/2006/relationships/hyperlink" Target="mailto:a.daguet@yahoo.com" TargetMode="External"/><Relationship Id="rId361" Type="http://schemas.openxmlformats.org/officeDocument/2006/relationships/hyperlink" Target="mailto:camillelataste197@gmail.com" TargetMode="External"/><Relationship Id="rId196" Type="http://schemas.openxmlformats.org/officeDocument/2006/relationships/hyperlink" Target="mailto:ellau.duvigneau@hotmail.fr" TargetMode="External"/><Relationship Id="rId417" Type="http://schemas.openxmlformats.org/officeDocument/2006/relationships/hyperlink" Target="mailto:casaline@orange.fr" TargetMode="External"/><Relationship Id="rId459" Type="http://schemas.openxmlformats.org/officeDocument/2006/relationships/hyperlink" Target="mailto:mamy.raphaelle@orange.fr" TargetMode="External"/><Relationship Id="rId16" Type="http://schemas.openxmlformats.org/officeDocument/2006/relationships/hyperlink" Target="mailto:antoniaondoobame@yahoo.fr" TargetMode="External"/><Relationship Id="rId221" Type="http://schemas.openxmlformats.org/officeDocument/2006/relationships/hyperlink" Target="mailto:gwennfh@gmail.com" TargetMode="External"/><Relationship Id="rId263" Type="http://schemas.openxmlformats.org/officeDocument/2006/relationships/hyperlink" Target="mailto:New.mag@sfr.fr" TargetMode="External"/><Relationship Id="rId319" Type="http://schemas.openxmlformats.org/officeDocument/2006/relationships/hyperlink" Target="mailto:zehrabk@icloud.com" TargetMode="External"/><Relationship Id="rId470" Type="http://schemas.openxmlformats.org/officeDocument/2006/relationships/hyperlink" Target="mailto:mael.ripoche7@laposte.net" TargetMode="External"/><Relationship Id="rId526" Type="http://schemas.openxmlformats.org/officeDocument/2006/relationships/hyperlink" Target="mailto:maelledevarga@yahoo.fr" TargetMode="External"/><Relationship Id="rId58" Type="http://schemas.openxmlformats.org/officeDocument/2006/relationships/hyperlink" Target="mailto:sylvain.blanchouin@gmail.com" TargetMode="External"/><Relationship Id="rId123" Type="http://schemas.openxmlformats.org/officeDocument/2006/relationships/hyperlink" Target="mailto:leclerccoline@yahoo.fr" TargetMode="External"/><Relationship Id="rId330" Type="http://schemas.openxmlformats.org/officeDocument/2006/relationships/hyperlink" Target="mailto:lila7283@hotmail.com" TargetMode="External"/><Relationship Id="rId165" Type="http://schemas.openxmlformats.org/officeDocument/2006/relationships/hyperlink" Target="mailto:nicosodekermel@gmail.com" TargetMode="External"/><Relationship Id="rId372" Type="http://schemas.openxmlformats.org/officeDocument/2006/relationships/hyperlink" Target="mailto:est.ru@orange.fr" TargetMode="External"/><Relationship Id="rId428" Type="http://schemas.openxmlformats.org/officeDocument/2006/relationships/hyperlink" Target="mailto:nhteckleky@gmail.com" TargetMode="External"/><Relationship Id="rId232" Type="http://schemas.openxmlformats.org/officeDocument/2006/relationships/hyperlink" Target="mailto:anthofoucher@outlook.fr" TargetMode="External"/><Relationship Id="rId274" Type="http://schemas.openxmlformats.org/officeDocument/2006/relationships/hyperlink" Target="mailto:rachmomo@live.fr" TargetMode="External"/><Relationship Id="rId481" Type="http://schemas.openxmlformats.org/officeDocument/2006/relationships/hyperlink" Target="mailto:aude.bordeau@gmail.com" TargetMode="External"/><Relationship Id="rId27" Type="http://schemas.openxmlformats.org/officeDocument/2006/relationships/hyperlink" Target="mailto:boixelfrederique@hotmail.com" TargetMode="External"/><Relationship Id="rId69" Type="http://schemas.openxmlformats.org/officeDocument/2006/relationships/hyperlink" Target="mailto:jfa.bourdais@gmail.com" TargetMode="External"/><Relationship Id="rId134" Type="http://schemas.openxmlformats.org/officeDocument/2006/relationships/hyperlink" Target="mailto:lecudennec@hotmail.com" TargetMode="External"/><Relationship Id="rId80" Type="http://schemas.openxmlformats.org/officeDocument/2006/relationships/hyperlink" Target="mailto:fanyhelleux@gmail.com" TargetMode="External"/><Relationship Id="rId176" Type="http://schemas.openxmlformats.org/officeDocument/2006/relationships/hyperlink" Target="mailto:mimi4153@hotmail.fr" TargetMode="External"/><Relationship Id="rId341" Type="http://schemas.openxmlformats.org/officeDocument/2006/relationships/hyperlink" Target="mailto:capucine.arthur@gmail.com" TargetMode="External"/><Relationship Id="rId383" Type="http://schemas.openxmlformats.org/officeDocument/2006/relationships/hyperlink" Target="mailto:piloudelaval@hotmail.fr" TargetMode="External"/><Relationship Id="rId439" Type="http://schemas.openxmlformats.org/officeDocument/2006/relationships/hyperlink" Target="mailto:ajb.pech@gmail.com" TargetMode="External"/><Relationship Id="rId201" Type="http://schemas.openxmlformats.org/officeDocument/2006/relationships/hyperlink" Target="mailto:maximedubreuil@yahoo.fr" TargetMode="External"/><Relationship Id="rId243" Type="http://schemas.openxmlformats.org/officeDocument/2006/relationships/hyperlink" Target="mailto:thierry.gandon@stadelavalloisnatation.com" TargetMode="External"/><Relationship Id="rId285" Type="http://schemas.openxmlformats.org/officeDocument/2006/relationships/hyperlink" Target="mailto:amar.marlene@gmail.com" TargetMode="External"/><Relationship Id="rId450" Type="http://schemas.openxmlformats.org/officeDocument/2006/relationships/hyperlink" Target="mailto:l.prado56920@gmail.com" TargetMode="External"/><Relationship Id="rId506" Type="http://schemas.openxmlformats.org/officeDocument/2006/relationships/hyperlink" Target="mailto:atila.ikanovic86@gmail.com" TargetMode="External"/><Relationship Id="rId38" Type="http://schemas.openxmlformats.org/officeDocument/2006/relationships/hyperlink" Target="mailto:emiliemottin@yahoo.fr" TargetMode="External"/><Relationship Id="rId103" Type="http://schemas.openxmlformats.org/officeDocument/2006/relationships/hyperlink" Target="mailto:thierry.gandon53@gmail.com" TargetMode="External"/><Relationship Id="rId310" Type="http://schemas.openxmlformats.org/officeDocument/2006/relationships/hyperlink" Target="mailto:jihedmarzouk123@gmail.com" TargetMode="External"/><Relationship Id="rId492" Type="http://schemas.openxmlformats.org/officeDocument/2006/relationships/hyperlink" Target="mailto:Nissoiti.salime@gmail.com" TargetMode="External"/><Relationship Id="rId91" Type="http://schemas.openxmlformats.org/officeDocument/2006/relationships/hyperlink" Target="mailto:camille_brun@hotmail.fr" TargetMode="External"/><Relationship Id="rId145" Type="http://schemas.openxmlformats.org/officeDocument/2006/relationships/hyperlink" Target="mailto:jennifermoisy@hotmail.fr" TargetMode="External"/><Relationship Id="rId187" Type="http://schemas.openxmlformats.org/officeDocument/2006/relationships/hyperlink" Target="mailto:tiers_0585@hotmail.fr" TargetMode="External"/><Relationship Id="rId352" Type="http://schemas.openxmlformats.org/officeDocument/2006/relationships/hyperlink" Target="mailto:annalamy@orange.fr" TargetMode="External"/><Relationship Id="rId394" Type="http://schemas.openxmlformats.org/officeDocument/2006/relationships/hyperlink" Target="mailto:celinebod@sfr.fr" TargetMode="External"/><Relationship Id="rId408" Type="http://schemas.openxmlformats.org/officeDocument/2006/relationships/hyperlink" Target="mailto:clairechassain@hotmail.com" TargetMode="External"/><Relationship Id="rId212" Type="http://schemas.openxmlformats.org/officeDocument/2006/relationships/hyperlink" Target="mailto:latifamaria14@gmail.com" TargetMode="External"/><Relationship Id="rId254" Type="http://schemas.openxmlformats.org/officeDocument/2006/relationships/hyperlink" Target="mailto:stephanie.lanoe@yahoo.fr" TargetMode="External"/><Relationship Id="rId49" Type="http://schemas.openxmlformats.org/officeDocument/2006/relationships/hyperlink" Target="mailto:laetitia.nguyentrong@gmail.com" TargetMode="External"/><Relationship Id="rId114" Type="http://schemas.openxmlformats.org/officeDocument/2006/relationships/hyperlink" Target="mailto:charlottechemin@orange.fr" TargetMode="External"/><Relationship Id="rId296" Type="http://schemas.openxmlformats.org/officeDocument/2006/relationships/hyperlink" Target="mailto:fagenest@hotmail.fr" TargetMode="External"/><Relationship Id="rId461" Type="http://schemas.openxmlformats.org/officeDocument/2006/relationships/hyperlink" Target="mailto:raslan@hotmail.fr" TargetMode="External"/><Relationship Id="rId517" Type="http://schemas.openxmlformats.org/officeDocument/2006/relationships/hyperlink" Target="mailto:christele.ferreira@hotmail.fr" TargetMode="External"/><Relationship Id="rId60" Type="http://schemas.openxmlformats.org/officeDocument/2006/relationships/hyperlink" Target="mailto:magali.rochelle@laposte.net" TargetMode="External"/><Relationship Id="rId156" Type="http://schemas.openxmlformats.org/officeDocument/2006/relationships/hyperlink" Target="mailto:jimmy.daraize@hotmail.fr" TargetMode="External"/><Relationship Id="rId198" Type="http://schemas.openxmlformats.org/officeDocument/2006/relationships/hyperlink" Target="mailto:mgndubreuil@gmail.com" TargetMode="External"/><Relationship Id="rId321" Type="http://schemas.openxmlformats.org/officeDocument/2006/relationships/hyperlink" Target="mailto:aderamya@hotmail.fr" TargetMode="External"/><Relationship Id="rId363" Type="http://schemas.openxmlformats.org/officeDocument/2006/relationships/hyperlink" Target="mailto:chbrindeau@gmail.com" TargetMode="External"/><Relationship Id="rId419" Type="http://schemas.openxmlformats.org/officeDocument/2006/relationships/hyperlink" Target="mailto:khadidja_bouchenga@yahoo.fr" TargetMode="External"/><Relationship Id="rId223" Type="http://schemas.openxmlformats.org/officeDocument/2006/relationships/hyperlink" Target="mailto:samantho@wanadoo.fr" TargetMode="External"/><Relationship Id="rId430" Type="http://schemas.openxmlformats.org/officeDocument/2006/relationships/hyperlink" Target="mailto:nissoiti.salime@gmail.com" TargetMode="External"/><Relationship Id="rId18" Type="http://schemas.openxmlformats.org/officeDocument/2006/relationships/hyperlink" Target="mailto:Jourdain.laura@orange.fr" TargetMode="External"/><Relationship Id="rId265" Type="http://schemas.openxmlformats.org/officeDocument/2006/relationships/hyperlink" Target="mailto:julie.morel14@gmail.com" TargetMode="External"/><Relationship Id="rId472" Type="http://schemas.openxmlformats.org/officeDocument/2006/relationships/hyperlink" Target="mailto:robinedith16533@gmail.com" TargetMode="External"/><Relationship Id="rId528" Type="http://schemas.openxmlformats.org/officeDocument/2006/relationships/hyperlink" Target="mailto:urvoyleon@gmail.com" TargetMode="External"/><Relationship Id="rId125" Type="http://schemas.openxmlformats.org/officeDocument/2006/relationships/hyperlink" Target="mailto:leclerccoline@yahoo.fr" TargetMode="External"/><Relationship Id="rId167" Type="http://schemas.openxmlformats.org/officeDocument/2006/relationships/hyperlink" Target="mailto:manoubenji@wanadoo.fr" TargetMode="External"/><Relationship Id="rId332" Type="http://schemas.openxmlformats.org/officeDocument/2006/relationships/hyperlink" Target="mailto:Lila7283@hotmail.com" TargetMode="External"/><Relationship Id="rId374" Type="http://schemas.openxmlformats.org/officeDocument/2006/relationships/hyperlink" Target="mailto:mamzelledephy@gmail.com" TargetMode="External"/><Relationship Id="rId71" Type="http://schemas.openxmlformats.org/officeDocument/2006/relationships/hyperlink" Target="mailto:johnthered@free.fr" TargetMode="External"/><Relationship Id="rId234" Type="http://schemas.openxmlformats.org/officeDocument/2006/relationships/hyperlink" Target="mailto:marie.planchenault@gmail.com" TargetMode="External"/><Relationship Id="rId2" Type="http://schemas.openxmlformats.org/officeDocument/2006/relationships/hyperlink" Target="mailto:aboumaramaryam@gmail.com" TargetMode="External"/><Relationship Id="rId29" Type="http://schemas.openxmlformats.org/officeDocument/2006/relationships/hyperlink" Target="mailto:belkheirlaval@gmail.com" TargetMode="External"/><Relationship Id="rId276" Type="http://schemas.openxmlformats.org/officeDocument/2006/relationships/hyperlink" Target="mailto:lucie.hacques@gmail.com" TargetMode="External"/><Relationship Id="rId441" Type="http://schemas.openxmlformats.org/officeDocument/2006/relationships/hyperlink" Target="mailto:ghislain.perache@gmail.com" TargetMode="External"/><Relationship Id="rId483" Type="http://schemas.openxmlformats.org/officeDocument/2006/relationships/hyperlink" Target="mailto:severine.josselin@gmail.com" TargetMode="External"/><Relationship Id="rId40" Type="http://schemas.openxmlformats.org/officeDocument/2006/relationships/hyperlink" Target="mailto:jacquesyvesbescher@gmail.com" TargetMode="External"/><Relationship Id="rId136" Type="http://schemas.openxmlformats.org/officeDocument/2006/relationships/hyperlink" Target="mailto:connanj@hotmail.com" TargetMode="External"/><Relationship Id="rId178" Type="http://schemas.openxmlformats.org/officeDocument/2006/relationships/hyperlink" Target="mailto:mame.mbaye@hotmail.fr" TargetMode="External"/><Relationship Id="rId301" Type="http://schemas.openxmlformats.org/officeDocument/2006/relationships/hyperlink" Target="mailto:jarry-karine@hotmail.fr" TargetMode="External"/><Relationship Id="rId343" Type="http://schemas.openxmlformats.org/officeDocument/2006/relationships/hyperlink" Target="mailto:lakjac@gmail.com" TargetMode="External"/><Relationship Id="rId82" Type="http://schemas.openxmlformats.org/officeDocument/2006/relationships/hyperlink" Target="mailto:fanyhelleux@gmail.com" TargetMode="External"/><Relationship Id="rId203" Type="http://schemas.openxmlformats.org/officeDocument/2006/relationships/hyperlink" Target="mailto:florian.dugree@gmail.com" TargetMode="External"/><Relationship Id="rId385" Type="http://schemas.openxmlformats.org/officeDocument/2006/relationships/hyperlink" Target="mailto:caroline@stadelavalloisnatation.com" TargetMode="External"/><Relationship Id="rId245" Type="http://schemas.openxmlformats.org/officeDocument/2006/relationships/hyperlink" Target="mailto:mica.53@hotmail.fr" TargetMode="External"/><Relationship Id="rId287" Type="http://schemas.openxmlformats.org/officeDocument/2006/relationships/hyperlink" Target="mailto:anitbois@gmail.com" TargetMode="External"/><Relationship Id="rId410" Type="http://schemas.openxmlformats.org/officeDocument/2006/relationships/hyperlink" Target="mailto:clairechassain@hotmail.com" TargetMode="External"/><Relationship Id="rId452" Type="http://schemas.openxmlformats.org/officeDocument/2006/relationships/hyperlink" Target="mailto:stephpj35@gmail.com" TargetMode="External"/><Relationship Id="rId494" Type="http://schemas.openxmlformats.org/officeDocument/2006/relationships/hyperlink" Target="mailto:bouchra.sariji@sfr.fr" TargetMode="External"/><Relationship Id="rId508" Type="http://schemas.openxmlformats.org/officeDocument/2006/relationships/hyperlink" Target="mailto:ermin.sumic@free.fr" TargetMode="External"/><Relationship Id="rId105" Type="http://schemas.openxmlformats.org/officeDocument/2006/relationships/hyperlink" Target="mailto:anhdaolaetitia.nguyentrong@sfr.fr" TargetMode="External"/><Relationship Id="rId147" Type="http://schemas.openxmlformats.org/officeDocument/2006/relationships/hyperlink" Target="mailto:anarakelcoutinho@gmail.com" TargetMode="External"/><Relationship Id="rId312" Type="http://schemas.openxmlformats.org/officeDocument/2006/relationships/hyperlink" Target="mailto:jihedmarzouk123@gmail.com" TargetMode="External"/><Relationship Id="rId354" Type="http://schemas.openxmlformats.org/officeDocument/2006/relationships/hyperlink" Target="mailto:elandemaine@hotmail.com" TargetMode="External"/><Relationship Id="rId51" Type="http://schemas.openxmlformats.org/officeDocument/2006/relationships/hyperlink" Target="mailto:damien.bezier@gmail.com" TargetMode="External"/><Relationship Id="rId93" Type="http://schemas.openxmlformats.org/officeDocument/2006/relationships/hyperlink" Target="mailto:sellig.nurb@orange.fr" TargetMode="External"/><Relationship Id="rId189" Type="http://schemas.openxmlformats.org/officeDocument/2006/relationships/hyperlink" Target="mailto:tiers_0585@hotmail.fr" TargetMode="External"/><Relationship Id="rId396" Type="http://schemas.openxmlformats.org/officeDocument/2006/relationships/hyperlink" Target="mailto:celinebod@sfr.fr" TargetMode="External"/><Relationship Id="rId214" Type="http://schemas.openxmlformats.org/officeDocument/2006/relationships/hyperlink" Target="mailto:elhajlinoura@gmail.com" TargetMode="External"/><Relationship Id="rId256" Type="http://schemas.openxmlformats.org/officeDocument/2006/relationships/hyperlink" Target="mailto:stephanie.lanoe@yahoo.fr" TargetMode="External"/><Relationship Id="rId298" Type="http://schemas.openxmlformats.org/officeDocument/2006/relationships/hyperlink" Target="mailto:angeliquelr@hotmail.fr" TargetMode="External"/><Relationship Id="rId421" Type="http://schemas.openxmlformats.org/officeDocument/2006/relationships/hyperlink" Target="mailto:khadidja_bouchenga@yahoo.fr" TargetMode="External"/><Relationship Id="rId463" Type="http://schemas.openxmlformats.org/officeDocument/2006/relationships/hyperlink" Target="mailto:Marlene.ravary@orange.fr" TargetMode="External"/><Relationship Id="rId519" Type="http://schemas.openxmlformats.org/officeDocument/2006/relationships/hyperlink" Target="mailto:christele.ferreira@hotmail.fr" TargetMode="External"/><Relationship Id="rId116" Type="http://schemas.openxmlformats.org/officeDocument/2006/relationships/hyperlink" Target="mailto:valerie.chimy@yahoo.fr" TargetMode="External"/><Relationship Id="rId158" Type="http://schemas.openxmlformats.org/officeDocument/2006/relationships/hyperlink" Target="mailto:dorian.daval@hotmail.fr" TargetMode="External"/><Relationship Id="rId323" Type="http://schemas.openxmlformats.org/officeDocument/2006/relationships/hyperlink" Target="mailto:aderamya@hotmail.fr" TargetMode="External"/><Relationship Id="rId530" Type="http://schemas.openxmlformats.org/officeDocument/2006/relationships/hyperlink" Target="mailto:famillevaillant53@gmail.com" TargetMode="External"/><Relationship Id="rId20" Type="http://schemas.openxmlformats.org/officeDocument/2006/relationships/hyperlink" Target="mailto:christellejeromebasle@outlook.fr" TargetMode="External"/><Relationship Id="rId62" Type="http://schemas.openxmlformats.org/officeDocument/2006/relationships/hyperlink" Target="mailto:magali.rochelle@laposte.net" TargetMode="External"/><Relationship Id="rId365" Type="http://schemas.openxmlformats.org/officeDocument/2006/relationships/hyperlink" Target="mailto:emilie.lecoguic@icloud.com" TargetMode="External"/><Relationship Id="rId225" Type="http://schemas.openxmlformats.org/officeDocument/2006/relationships/hyperlink" Target="mailto:samantho@wanadoo.fr" TargetMode="External"/><Relationship Id="rId267" Type="http://schemas.openxmlformats.org/officeDocument/2006/relationships/hyperlink" Target="mailto:camille-leroch@wanadoo.fr" TargetMode="External"/><Relationship Id="rId432" Type="http://schemas.openxmlformats.org/officeDocument/2006/relationships/hyperlink" Target="mailto:othmanouahim60@gmail.com" TargetMode="External"/><Relationship Id="rId474" Type="http://schemas.openxmlformats.org/officeDocument/2006/relationships/hyperlink" Target="mailto:anaissuard@yahoo.fr" TargetMode="External"/><Relationship Id="rId127" Type="http://schemas.openxmlformats.org/officeDocument/2006/relationships/hyperlink" Target="mailto:leclerccoline@yahoo.fr" TargetMode="External"/><Relationship Id="rId31" Type="http://schemas.openxmlformats.org/officeDocument/2006/relationships/hyperlink" Target="mailto:bertronvalentin@creditmutuel.fr" TargetMode="External"/><Relationship Id="rId73" Type="http://schemas.openxmlformats.org/officeDocument/2006/relationships/hyperlink" Target="mailto:stephaniechardan@gmail.com" TargetMode="External"/><Relationship Id="rId169" Type="http://schemas.openxmlformats.org/officeDocument/2006/relationships/hyperlink" Target="mailto:hppaa2000@yahoo.ca" TargetMode="External"/><Relationship Id="rId334" Type="http://schemas.openxmlformats.org/officeDocument/2006/relationships/hyperlink" Target="mailto:lila7283@hotmail.com" TargetMode="External"/><Relationship Id="rId376" Type="http://schemas.openxmlformats.org/officeDocument/2006/relationships/hyperlink" Target="mailto:sylvain.lefevre3@orange.fr" TargetMode="External"/><Relationship Id="rId4" Type="http://schemas.openxmlformats.org/officeDocument/2006/relationships/hyperlink" Target="mailto:antonyalcaras@gmail.com" TargetMode="External"/><Relationship Id="rId180" Type="http://schemas.openxmlformats.org/officeDocument/2006/relationships/hyperlink" Target="mailto:mvtraore@yahoo.fr" TargetMode="External"/><Relationship Id="rId236" Type="http://schemas.openxmlformats.org/officeDocument/2006/relationships/hyperlink" Target="mailto:antho_f@hotmail.fr" TargetMode="External"/><Relationship Id="rId278" Type="http://schemas.openxmlformats.org/officeDocument/2006/relationships/hyperlink" Target="mailto:mido_bori@hotmail.fr" TargetMode="External"/><Relationship Id="rId401" Type="http://schemas.openxmlformats.org/officeDocument/2006/relationships/hyperlink" Target="mailto:louvard.s@gmail.com" TargetMode="External"/><Relationship Id="rId443" Type="http://schemas.openxmlformats.org/officeDocument/2006/relationships/hyperlink" Target="mailto:Levis153@msn.com" TargetMode="External"/><Relationship Id="rId303" Type="http://schemas.openxmlformats.org/officeDocument/2006/relationships/hyperlink" Target="mailto:cjeandet@laposte.net" TargetMode="External"/><Relationship Id="rId485" Type="http://schemas.openxmlformats.org/officeDocument/2006/relationships/hyperlink" Target="mailto:severine.josselin@gmail.com" TargetMode="External"/><Relationship Id="rId42" Type="http://schemas.openxmlformats.org/officeDocument/2006/relationships/hyperlink" Target="mailto:julien.besse24@gmail.com" TargetMode="External"/><Relationship Id="rId84" Type="http://schemas.openxmlformats.org/officeDocument/2006/relationships/hyperlink" Target="mailto:nacer.bouzidi43@sfr.fr" TargetMode="External"/><Relationship Id="rId138" Type="http://schemas.openxmlformats.org/officeDocument/2006/relationships/hyperlink" Target="mailto:connanj@hotmail.com" TargetMode="External"/><Relationship Id="rId345" Type="http://schemas.openxmlformats.org/officeDocument/2006/relationships/hyperlink" Target="mailto:marionmaillou5347@gmail.com" TargetMode="External"/><Relationship Id="rId387" Type="http://schemas.openxmlformats.org/officeDocument/2006/relationships/hyperlink" Target="mailto:lesieur.benoit@hotmail.fr" TargetMode="External"/><Relationship Id="rId510" Type="http://schemas.openxmlformats.org/officeDocument/2006/relationships/hyperlink" Target="mailto:charlotte.gobin77@gmail.com" TargetMode="External"/><Relationship Id="rId191" Type="http://schemas.openxmlformats.org/officeDocument/2006/relationships/hyperlink" Target="mailto:ellau.duvigneau@gmail.com" TargetMode="External"/><Relationship Id="rId205" Type="http://schemas.openxmlformats.org/officeDocument/2006/relationships/hyperlink" Target="mailto:anaelleduval@laposte.net" TargetMode="External"/><Relationship Id="rId247" Type="http://schemas.openxmlformats.org/officeDocument/2006/relationships/hyperlink" Target="mailto:ricmande.garry@hotmail.fr" TargetMode="External"/><Relationship Id="rId412" Type="http://schemas.openxmlformats.org/officeDocument/2006/relationships/hyperlink" Target="mailto:smauguy@yahoo.fr" TargetMode="External"/><Relationship Id="rId107" Type="http://schemas.openxmlformats.org/officeDocument/2006/relationships/hyperlink" Target="mailto:marco36@wanadoo.fr" TargetMode="External"/><Relationship Id="rId289" Type="http://schemas.openxmlformats.org/officeDocument/2006/relationships/hyperlink" Target="mailto:anitbois@gmail.com" TargetMode="External"/><Relationship Id="rId454" Type="http://schemas.openxmlformats.org/officeDocument/2006/relationships/hyperlink" Target="mailto:barrais.amandine53@gmail.com" TargetMode="External"/><Relationship Id="rId496" Type="http://schemas.openxmlformats.org/officeDocument/2006/relationships/hyperlink" Target="mailto:saulaisfamily@gmail.com" TargetMode="External"/><Relationship Id="rId11" Type="http://schemas.openxmlformats.org/officeDocument/2006/relationships/hyperlink" Target="mailto:monahamdy988@gmail.com" TargetMode="External"/><Relationship Id="rId53" Type="http://schemas.openxmlformats.org/officeDocument/2006/relationships/hyperlink" Target="mailto:servane.bureau@gmail.com" TargetMode="External"/><Relationship Id="rId149" Type="http://schemas.openxmlformats.org/officeDocument/2006/relationships/hyperlink" Target="mailto:julie.olivier2014@gmail.com" TargetMode="External"/><Relationship Id="rId314" Type="http://schemas.openxmlformats.org/officeDocument/2006/relationships/hyperlink" Target="mailto:marion.jouan@gmail.com" TargetMode="External"/><Relationship Id="rId356" Type="http://schemas.openxmlformats.org/officeDocument/2006/relationships/hyperlink" Target="mailto:annegaelle.lannic@orange.fr" TargetMode="External"/><Relationship Id="rId398" Type="http://schemas.openxmlformats.org/officeDocument/2006/relationships/hyperlink" Target="mailto:c.saudrais@live.fr" TargetMode="External"/><Relationship Id="rId521" Type="http://schemas.openxmlformats.org/officeDocument/2006/relationships/hyperlink" Target="mailto:rod.tijou@neuf.fr" TargetMode="External"/><Relationship Id="rId95" Type="http://schemas.openxmlformats.org/officeDocument/2006/relationships/hyperlink" Target="mailto:camille_brun@hotmail.fr" TargetMode="External"/><Relationship Id="rId160" Type="http://schemas.openxmlformats.org/officeDocument/2006/relationships/hyperlink" Target="mailto:justine.therreau@hotmail.fr" TargetMode="External"/><Relationship Id="rId216" Type="http://schemas.openxmlformats.org/officeDocument/2006/relationships/hyperlink" Target="mailto:elhajlinoura@gmail.com" TargetMode="External"/><Relationship Id="rId423" Type="http://schemas.openxmlformats.org/officeDocument/2006/relationships/hyperlink" Target="mailto:helene.jerem@orange.fr" TargetMode="External"/><Relationship Id="rId258" Type="http://schemas.openxmlformats.org/officeDocument/2006/relationships/hyperlink" Target="mailto:marjanarexha@gmail.com" TargetMode="External"/><Relationship Id="rId465" Type="http://schemas.openxmlformats.org/officeDocument/2006/relationships/hyperlink" Target="mailto:Marlene.ravary@orange.fr" TargetMode="External"/><Relationship Id="rId22" Type="http://schemas.openxmlformats.org/officeDocument/2006/relationships/hyperlink" Target="mailto:christellejeromebasle@outlook.fr" TargetMode="External"/><Relationship Id="rId64" Type="http://schemas.openxmlformats.org/officeDocument/2006/relationships/hyperlink" Target="mailto:sosobdu35@hotmail.fr" TargetMode="External"/><Relationship Id="rId118" Type="http://schemas.openxmlformats.org/officeDocument/2006/relationships/hyperlink" Target="mailto:piloudelaval@hotmail.fr" TargetMode="External"/><Relationship Id="rId325" Type="http://schemas.openxmlformats.org/officeDocument/2006/relationships/hyperlink" Target="mailto:zehrabk@icloud.com" TargetMode="External"/><Relationship Id="rId367" Type="http://schemas.openxmlformats.org/officeDocument/2006/relationships/hyperlink" Target="mailto:heschot@hotmail.fr" TargetMode="External"/><Relationship Id="rId532" Type="http://schemas.openxmlformats.org/officeDocument/2006/relationships/hyperlink" Target="mailto:anissa-bouzid@hotmail.fr" TargetMode="External"/><Relationship Id="rId171" Type="http://schemas.openxmlformats.org/officeDocument/2006/relationships/hyperlink" Target="mailto:deharyoucef@hotmail.fr" TargetMode="External"/><Relationship Id="rId227" Type="http://schemas.openxmlformats.org/officeDocument/2006/relationships/hyperlink" Target="mailto:zoefog@gmail.com" TargetMode="External"/><Relationship Id="rId269" Type="http://schemas.openxmlformats.org/officeDocument/2006/relationships/hyperlink" Target="mailto:camille-leroch@wanadoo.fr" TargetMode="External"/><Relationship Id="rId434" Type="http://schemas.openxmlformats.org/officeDocument/2006/relationships/hyperlink" Target="mailto:kamelouarhani@hotmail.com" TargetMode="External"/><Relationship Id="rId476" Type="http://schemas.openxmlformats.org/officeDocument/2006/relationships/hyperlink" Target="mailto:laurer72@gmail.com" TargetMode="External"/><Relationship Id="rId33" Type="http://schemas.openxmlformats.org/officeDocument/2006/relationships/hyperlink" Target="mailto:Melanie53000@gmail.com" TargetMode="External"/><Relationship Id="rId129" Type="http://schemas.openxmlformats.org/officeDocument/2006/relationships/hyperlink" Target="mailto:leclerccoline@yahoo.fr" TargetMode="External"/><Relationship Id="rId280" Type="http://schemas.openxmlformats.org/officeDocument/2006/relationships/hyperlink" Target="mailto:sosohall@hotmail.fr" TargetMode="External"/><Relationship Id="rId336" Type="http://schemas.openxmlformats.org/officeDocument/2006/relationships/hyperlink" Target="mailto:elhadja.kecili@hotmail.com" TargetMode="External"/><Relationship Id="rId501" Type="http://schemas.openxmlformats.org/officeDocument/2006/relationships/hyperlink" Target="mailto:smail_rachida@yahoo.com" TargetMode="External"/><Relationship Id="rId75" Type="http://schemas.openxmlformats.org/officeDocument/2006/relationships/hyperlink" Target="mailto:ezzeddine.boussoura@gmail.com" TargetMode="External"/><Relationship Id="rId140" Type="http://schemas.openxmlformats.org/officeDocument/2006/relationships/hyperlink" Target="mailto:florenciaverone2012@gmail.com" TargetMode="External"/><Relationship Id="rId182" Type="http://schemas.openxmlformats.org/officeDocument/2006/relationships/hyperlink" Target="mailto:simon.hocde@laposte.net" TargetMode="External"/><Relationship Id="rId378" Type="http://schemas.openxmlformats.org/officeDocument/2006/relationships/hyperlink" Target="mailto:christilla.lebechec@hotmail.fr" TargetMode="External"/><Relationship Id="rId403" Type="http://schemas.openxmlformats.org/officeDocument/2006/relationships/hyperlink" Target="mailto:math.minou@gmail.com" TargetMode="External"/><Relationship Id="rId6" Type="http://schemas.openxmlformats.org/officeDocument/2006/relationships/hyperlink" Target="mailto:jpduval53@wanadoo.fr" TargetMode="External"/><Relationship Id="rId238" Type="http://schemas.openxmlformats.org/officeDocument/2006/relationships/hyperlink" Target="mailto:gwladys.leblet@gmail.com" TargetMode="External"/><Relationship Id="rId445" Type="http://schemas.openxmlformats.org/officeDocument/2006/relationships/hyperlink" Target="mailto:plaisantjanaya@gmail.com" TargetMode="External"/><Relationship Id="rId487" Type="http://schemas.openxmlformats.org/officeDocument/2006/relationships/hyperlink" Target="mailto:severine.josselin@gmail.com" TargetMode="External"/><Relationship Id="rId291" Type="http://schemas.openxmlformats.org/officeDocument/2006/relationships/hyperlink" Target="mailto:manoelle.piquet@gmail.com" TargetMode="External"/><Relationship Id="rId305" Type="http://schemas.openxmlformats.org/officeDocument/2006/relationships/hyperlink" Target="mailto:jppyson@orange.fr" TargetMode="External"/><Relationship Id="rId347" Type="http://schemas.openxmlformats.org/officeDocument/2006/relationships/hyperlink" Target="mailto:marionmaillou5347@gmail.com" TargetMode="External"/><Relationship Id="rId512" Type="http://schemas.openxmlformats.org/officeDocument/2006/relationships/hyperlink" Target="mailto:loic.tavernier@orange.fr" TargetMode="External"/><Relationship Id="rId44" Type="http://schemas.openxmlformats.org/officeDocument/2006/relationships/hyperlink" Target="mailto:michael.bessiral53@orange.fr" TargetMode="External"/><Relationship Id="rId86" Type="http://schemas.openxmlformats.org/officeDocument/2006/relationships/hyperlink" Target="mailto:maxencebrault5@gmail.com" TargetMode="External"/><Relationship Id="rId151" Type="http://schemas.openxmlformats.org/officeDocument/2006/relationships/hyperlink" Target="mailto:aureliecruard@gmail.com" TargetMode="External"/><Relationship Id="rId389" Type="http://schemas.openxmlformats.org/officeDocument/2006/relationships/hyperlink" Target="mailto:vincent.annelaure@hotmail.fr" TargetMode="External"/><Relationship Id="rId193" Type="http://schemas.openxmlformats.org/officeDocument/2006/relationships/hyperlink" Target="mailto:ellau.duvigneau@gmail.com" TargetMode="External"/><Relationship Id="rId207" Type="http://schemas.openxmlformats.org/officeDocument/2006/relationships/hyperlink" Target="mailto:faizaelalami84@hotmail.fr" TargetMode="External"/><Relationship Id="rId249" Type="http://schemas.openxmlformats.org/officeDocument/2006/relationships/hyperlink" Target="mailto:ricmande.garry@hotmail.fr" TargetMode="External"/><Relationship Id="rId414" Type="http://schemas.openxmlformats.org/officeDocument/2006/relationships/hyperlink" Target="mailto:jeromemetayer@hotmail.com" TargetMode="External"/><Relationship Id="rId456" Type="http://schemas.openxmlformats.org/officeDocument/2006/relationships/hyperlink" Target="mailto:as.queuin@gmail.com" TargetMode="External"/><Relationship Id="rId498" Type="http://schemas.openxmlformats.org/officeDocument/2006/relationships/hyperlink" Target="mailto:ma.schousboe@gmail.com" TargetMode="External"/><Relationship Id="rId13" Type="http://schemas.openxmlformats.org/officeDocument/2006/relationships/hyperlink" Target="mailto:Tiphaine.hbt@gmail.com" TargetMode="External"/><Relationship Id="rId109" Type="http://schemas.openxmlformats.org/officeDocument/2006/relationships/hyperlink" Target="mailto:alexandre.chaudet2911@gmail.com" TargetMode="External"/><Relationship Id="rId260" Type="http://schemas.openxmlformats.org/officeDocument/2006/relationships/hyperlink" Target="mailto:charlotte.gobin77@gmail.com" TargetMode="External"/><Relationship Id="rId316" Type="http://schemas.openxmlformats.org/officeDocument/2006/relationships/hyperlink" Target="mailto:kammounahmed.87@gmail.com" TargetMode="External"/><Relationship Id="rId523" Type="http://schemas.openxmlformats.org/officeDocument/2006/relationships/hyperlink" Target="mailto:rod.tijou@neuf.fr" TargetMode="External"/><Relationship Id="rId55" Type="http://schemas.openxmlformats.org/officeDocument/2006/relationships/hyperlink" Target="mailto:sylvain.blanchouin@gmail.com" TargetMode="External"/><Relationship Id="rId97" Type="http://schemas.openxmlformats.org/officeDocument/2006/relationships/hyperlink" Target="mailto:abrunduval@orange.fr" TargetMode="External"/><Relationship Id="rId120" Type="http://schemas.openxmlformats.org/officeDocument/2006/relationships/hyperlink" Target="mailto:marie_blois@hotmail.fr" TargetMode="External"/><Relationship Id="rId358" Type="http://schemas.openxmlformats.org/officeDocument/2006/relationships/hyperlink" Target="mailto:f.lannic@hotmail.fr" TargetMode="External"/><Relationship Id="rId162" Type="http://schemas.openxmlformats.org/officeDocument/2006/relationships/hyperlink" Target="mailto:justine.therreau@hotmail.fr" TargetMode="External"/><Relationship Id="rId218" Type="http://schemas.openxmlformats.org/officeDocument/2006/relationships/hyperlink" Target="mailto:lena.giraud@hotmail.fr" TargetMode="External"/><Relationship Id="rId425" Type="http://schemas.openxmlformats.org/officeDocument/2006/relationships/hyperlink" Target="mailto:anthonymoussu@yahoo.fr" TargetMode="External"/><Relationship Id="rId467" Type="http://schemas.openxmlformats.org/officeDocument/2006/relationships/hyperlink" Target="mailto:ln.audoin@hotmail.fr" TargetMode="External"/><Relationship Id="rId271" Type="http://schemas.openxmlformats.org/officeDocument/2006/relationships/hyperlink" Target="mailto:rachmomo@live.fr" TargetMode="External"/><Relationship Id="rId24" Type="http://schemas.openxmlformats.org/officeDocument/2006/relationships/hyperlink" Target="mailto:abauple@gmail.com" TargetMode="External"/><Relationship Id="rId66" Type="http://schemas.openxmlformats.org/officeDocument/2006/relationships/hyperlink" Target="mailto:ambre611@hotmail.fr" TargetMode="External"/><Relationship Id="rId131" Type="http://schemas.openxmlformats.org/officeDocument/2006/relationships/hyperlink" Target="mailto:connanj@hotmail.com" TargetMode="External"/><Relationship Id="rId327" Type="http://schemas.openxmlformats.org/officeDocument/2006/relationships/hyperlink" Target="mailto:Lila7283@hotmail.com" TargetMode="External"/><Relationship Id="rId369" Type="http://schemas.openxmlformats.org/officeDocument/2006/relationships/hyperlink" Target="mailto:art.leballonnier@gmail.com" TargetMode="External"/><Relationship Id="rId534" Type="http://schemas.openxmlformats.org/officeDocument/2006/relationships/hyperlink" Target="mailto:corentin@stadelavalloisnatation.com" TargetMode="External"/><Relationship Id="rId173" Type="http://schemas.openxmlformats.org/officeDocument/2006/relationships/hyperlink" Target="mailto:juetberen@hotmail.fr" TargetMode="External"/><Relationship Id="rId229" Type="http://schemas.openxmlformats.org/officeDocument/2006/relationships/hyperlink" Target="mailto:marie.planchenault@gmail.com" TargetMode="External"/><Relationship Id="rId380" Type="http://schemas.openxmlformats.org/officeDocument/2006/relationships/hyperlink" Target="mailto:annececile.deney@gmail.com" TargetMode="External"/><Relationship Id="rId436" Type="http://schemas.openxmlformats.org/officeDocument/2006/relationships/hyperlink" Target="mailto:ivanavd1994@gmail.com" TargetMode="External"/><Relationship Id="rId240" Type="http://schemas.openxmlformats.org/officeDocument/2006/relationships/hyperlink" Target="mailto:jacquesgadan@gmail.com" TargetMode="External"/><Relationship Id="rId478" Type="http://schemas.openxmlformats.org/officeDocument/2006/relationships/hyperlink" Target="mailto:herve.rotacom@neuf.fr" TargetMode="External"/><Relationship Id="rId35" Type="http://schemas.openxmlformats.org/officeDocument/2006/relationships/hyperlink" Target="mailto:arnaud.benoit53@free.fr" TargetMode="External"/><Relationship Id="rId77" Type="http://schemas.openxmlformats.org/officeDocument/2006/relationships/hyperlink" Target="mailto:fanyhelleux@gmail.com" TargetMode="External"/><Relationship Id="rId100" Type="http://schemas.openxmlformats.org/officeDocument/2006/relationships/hyperlink" Target="mailto:guillaume.bulourde@gmail.com" TargetMode="External"/><Relationship Id="rId282" Type="http://schemas.openxmlformats.org/officeDocument/2006/relationships/hyperlink" Target="mailto:aneline.julia@laposte.net" TargetMode="External"/><Relationship Id="rId338" Type="http://schemas.openxmlformats.org/officeDocument/2006/relationships/hyperlink" Target="mailto:rahma-khia@hotmail.fr" TargetMode="External"/><Relationship Id="rId503" Type="http://schemas.openxmlformats.org/officeDocument/2006/relationships/hyperlink" Target="mailto:smail_rachida@yahoo.com" TargetMode="External"/><Relationship Id="rId8" Type="http://schemas.openxmlformats.org/officeDocument/2006/relationships/hyperlink" Target="mailto:nadege.aubert53@gmail.com" TargetMode="External"/><Relationship Id="rId142" Type="http://schemas.openxmlformats.org/officeDocument/2006/relationships/hyperlink" Target="mailto:pioclaire@gmail.com" TargetMode="External"/><Relationship Id="rId184" Type="http://schemas.openxmlformats.org/officeDocument/2006/relationships/hyperlink" Target="mailto:celin.martins@gmail.com" TargetMode="External"/><Relationship Id="rId391" Type="http://schemas.openxmlformats.org/officeDocument/2006/relationships/hyperlink" Target="mailto:vincent.annelaure@hotmail.fr" TargetMode="External"/><Relationship Id="rId405" Type="http://schemas.openxmlformats.org/officeDocument/2006/relationships/hyperlink" Target="mailto:dominique.mareau@hotmail.fr" TargetMode="External"/><Relationship Id="rId447" Type="http://schemas.openxmlformats.org/officeDocument/2006/relationships/hyperlink" Target="mailto:gwendoline.boutier@live.fr" TargetMode="External"/><Relationship Id="rId251" Type="http://schemas.openxmlformats.org/officeDocument/2006/relationships/hyperlink" Target="mailto:julgendry@hotmail.fr" TargetMode="External"/><Relationship Id="rId489" Type="http://schemas.openxmlformats.org/officeDocument/2006/relationships/hyperlink" Target="mailto:severine.josselin@gmail.com" TargetMode="External"/><Relationship Id="rId46" Type="http://schemas.openxmlformats.org/officeDocument/2006/relationships/hyperlink" Target="mailto:anhdaolaetitia.nguyentrong@sfr.fr" TargetMode="External"/><Relationship Id="rId293" Type="http://schemas.openxmlformats.org/officeDocument/2006/relationships/hyperlink" Target="mailto:houstine@hotmail.fr" TargetMode="External"/><Relationship Id="rId307" Type="http://schemas.openxmlformats.org/officeDocument/2006/relationships/hyperlink" Target="mailto:jppyson@orange.fr" TargetMode="External"/><Relationship Id="rId349" Type="http://schemas.openxmlformats.org/officeDocument/2006/relationships/hyperlink" Target="mailto:Marionmaillou5347@gmail.com" TargetMode="External"/><Relationship Id="rId514" Type="http://schemas.openxmlformats.org/officeDocument/2006/relationships/hyperlink" Target="mailto:anne-pleurdeau@orange.fr" TargetMode="External"/><Relationship Id="rId88" Type="http://schemas.openxmlformats.org/officeDocument/2006/relationships/hyperlink" Target="mailto:afb.ferre@gmail.com" TargetMode="External"/><Relationship Id="rId111" Type="http://schemas.openxmlformats.org/officeDocument/2006/relationships/hyperlink" Target="mailto:ochauvin5@gmail.com" TargetMode="External"/><Relationship Id="rId153" Type="http://schemas.openxmlformats.org/officeDocument/2006/relationships/hyperlink" Target="mailto:a.daguet@yahoo.com" TargetMode="External"/><Relationship Id="rId195" Type="http://schemas.openxmlformats.org/officeDocument/2006/relationships/hyperlink" Target="mailto:ellau.duvigneau@gmail.com" TargetMode="External"/><Relationship Id="rId209" Type="http://schemas.openxmlformats.org/officeDocument/2006/relationships/hyperlink" Target="mailto:a.elhitmi@gmail.com" TargetMode="External"/><Relationship Id="rId360" Type="http://schemas.openxmlformats.org/officeDocument/2006/relationships/hyperlink" Target="mailto:sophieganne@hotmail.com" TargetMode="External"/><Relationship Id="rId416" Type="http://schemas.openxmlformats.org/officeDocument/2006/relationships/hyperlink" Target="mailto:christophe.metayer2807@gmail.com" TargetMode="External"/><Relationship Id="rId220" Type="http://schemas.openxmlformats.org/officeDocument/2006/relationships/hyperlink" Target="mailto:fabien.falcetta@hotmail.fr" TargetMode="External"/><Relationship Id="rId458" Type="http://schemas.openxmlformats.org/officeDocument/2006/relationships/hyperlink" Target="mailto:tsitonageur2@gmail.com" TargetMode="External"/><Relationship Id="rId15" Type="http://schemas.openxmlformats.org/officeDocument/2006/relationships/hyperlink" Target="mailto:antoniaondoobame@yahoo.fr" TargetMode="External"/><Relationship Id="rId57" Type="http://schemas.openxmlformats.org/officeDocument/2006/relationships/hyperlink" Target="mailto:sylvain.blanchouin@gmail.com" TargetMode="External"/><Relationship Id="rId262" Type="http://schemas.openxmlformats.org/officeDocument/2006/relationships/hyperlink" Target="mailto:malogouaillier@gmail.com" TargetMode="External"/><Relationship Id="rId318" Type="http://schemas.openxmlformats.org/officeDocument/2006/relationships/hyperlink" Target="mailto:azzaatrous@yahoo.com" TargetMode="External"/><Relationship Id="rId525" Type="http://schemas.openxmlformats.org/officeDocument/2006/relationships/hyperlink" Target="mailto:rod.tijou@neuf.fr" TargetMode="External"/><Relationship Id="rId99" Type="http://schemas.openxmlformats.org/officeDocument/2006/relationships/hyperlink" Target="mailto:av.brunet@orange.fr" TargetMode="External"/><Relationship Id="rId122" Type="http://schemas.openxmlformats.org/officeDocument/2006/relationships/hyperlink" Target="mailto:laka_84@yahoo.fr" TargetMode="External"/><Relationship Id="rId164" Type="http://schemas.openxmlformats.org/officeDocument/2006/relationships/hyperlink" Target="mailto:Eglantine.f@hotmail.fr" TargetMode="External"/><Relationship Id="rId371" Type="http://schemas.openxmlformats.org/officeDocument/2006/relationships/hyperlink" Target="mailto:besniercarole@yahoo.fr" TargetMode="External"/><Relationship Id="rId427" Type="http://schemas.openxmlformats.org/officeDocument/2006/relationships/hyperlink" Target="mailto:bcindy12@hotmail.fr" TargetMode="External"/><Relationship Id="rId469" Type="http://schemas.openxmlformats.org/officeDocument/2006/relationships/hyperlink" Target="mailto:ulrickrio946@gmail.com" TargetMode="External"/><Relationship Id="rId26" Type="http://schemas.openxmlformats.org/officeDocument/2006/relationships/hyperlink" Target="mailto:mbeaudet85@yahoo.fr" TargetMode="External"/><Relationship Id="rId231" Type="http://schemas.openxmlformats.org/officeDocument/2006/relationships/hyperlink" Target="mailto:antho_f@hotmail.fr" TargetMode="External"/><Relationship Id="rId273" Type="http://schemas.openxmlformats.org/officeDocument/2006/relationships/hyperlink" Target="mailto:rachmomo@live.fr" TargetMode="External"/><Relationship Id="rId329" Type="http://schemas.openxmlformats.org/officeDocument/2006/relationships/hyperlink" Target="mailto:akram_kazi@yahoo.fr" TargetMode="External"/><Relationship Id="rId480" Type="http://schemas.openxmlformats.org/officeDocument/2006/relationships/hyperlink" Target="mailto:herve.rotacom@neuf.fr" TargetMode="External"/><Relationship Id="rId536" Type="http://schemas.openxmlformats.org/officeDocument/2006/relationships/hyperlink" Target="mailto:nadiazouihri@gmail.com" TargetMode="External"/><Relationship Id="rId68" Type="http://schemas.openxmlformats.org/officeDocument/2006/relationships/hyperlink" Target="mailto:chloe-bourd@hotmail.com" TargetMode="External"/><Relationship Id="rId133" Type="http://schemas.openxmlformats.org/officeDocument/2006/relationships/hyperlink" Target="mailto:connanj@hotmail.com" TargetMode="External"/><Relationship Id="rId175" Type="http://schemas.openxmlformats.org/officeDocument/2006/relationships/hyperlink" Target="mailto:emirajean@gmail.com" TargetMode="External"/><Relationship Id="rId340" Type="http://schemas.openxmlformats.org/officeDocument/2006/relationships/hyperlink" Target="mailto:nolwenn.trottier@laposte.net" TargetMode="External"/><Relationship Id="rId200" Type="http://schemas.openxmlformats.org/officeDocument/2006/relationships/hyperlink" Target="mailto:mgndubreuil@gmail.com" TargetMode="External"/><Relationship Id="rId382" Type="http://schemas.openxmlformats.org/officeDocument/2006/relationships/hyperlink" Target="mailto:piloudelaval@hotmail.fr" TargetMode="External"/><Relationship Id="rId438" Type="http://schemas.openxmlformats.org/officeDocument/2006/relationships/hyperlink" Target="mailto:perrier.charlene@laposte.net" TargetMode="External"/><Relationship Id="rId242" Type="http://schemas.openxmlformats.org/officeDocument/2006/relationships/hyperlink" Target="mailto:elodie.trouillet@sfr.fr" TargetMode="External"/><Relationship Id="rId284" Type="http://schemas.openxmlformats.org/officeDocument/2006/relationships/hyperlink" Target="mailto:patharis@yahoo.fr" TargetMode="External"/><Relationship Id="rId491" Type="http://schemas.openxmlformats.org/officeDocument/2006/relationships/hyperlink" Target="mailto:karimsaidia1@gmail.com" TargetMode="External"/><Relationship Id="rId505" Type="http://schemas.openxmlformats.org/officeDocument/2006/relationships/hyperlink" Target="mailto:romane.malotaux@gmail.com" TargetMode="External"/><Relationship Id="rId37" Type="http://schemas.openxmlformats.org/officeDocument/2006/relationships/hyperlink" Target="mailto:fredbergere@yahoo.fr" TargetMode="External"/><Relationship Id="rId79" Type="http://schemas.openxmlformats.org/officeDocument/2006/relationships/hyperlink" Target="mailto:fanyhelleux@gmail.com" TargetMode="External"/><Relationship Id="rId102" Type="http://schemas.openxmlformats.org/officeDocument/2006/relationships/hyperlink" Target="mailto:boudettiphaine@gmail.com" TargetMode="External"/><Relationship Id="rId144" Type="http://schemas.openxmlformats.org/officeDocument/2006/relationships/hyperlink" Target="mailto:jennifermoisy@hotmail.fr" TargetMode="External"/><Relationship Id="rId90" Type="http://schemas.openxmlformats.org/officeDocument/2006/relationships/hyperlink" Target="mailto:camille_brun@hotmail.fr" TargetMode="External"/><Relationship Id="rId186" Type="http://schemas.openxmlformats.org/officeDocument/2006/relationships/hyperlink" Target="mailto:marinalevrel@orange.fr" TargetMode="External"/><Relationship Id="rId351" Type="http://schemas.openxmlformats.org/officeDocument/2006/relationships/hyperlink" Target="mailto:lau.lamy12@gmail.com" TargetMode="External"/><Relationship Id="rId393" Type="http://schemas.openxmlformats.org/officeDocument/2006/relationships/hyperlink" Target="mailto:leze.adrien@gmail.com" TargetMode="External"/><Relationship Id="rId407" Type="http://schemas.openxmlformats.org/officeDocument/2006/relationships/hyperlink" Target="mailto:hanna.vm53@gmail.com" TargetMode="External"/><Relationship Id="rId449" Type="http://schemas.openxmlformats.org/officeDocument/2006/relationships/hyperlink" Target="mailto:pauline.pouplard@gmail.com" TargetMode="External"/><Relationship Id="rId211" Type="http://schemas.openxmlformats.org/officeDocument/2006/relationships/hyperlink" Target="mailto:candice.payet@gmail.com" TargetMode="External"/><Relationship Id="rId253" Type="http://schemas.openxmlformats.org/officeDocument/2006/relationships/hyperlink" Target="mailto:anneemm@hotmail.fr" TargetMode="External"/><Relationship Id="rId295" Type="http://schemas.openxmlformats.org/officeDocument/2006/relationships/hyperlink" Target="mailto:anaisdakkouni@hotmail.fr" TargetMode="External"/><Relationship Id="rId309" Type="http://schemas.openxmlformats.org/officeDocument/2006/relationships/hyperlink" Target="mailto:jihedmarzouk123@gmail.com" TargetMode="External"/><Relationship Id="rId460" Type="http://schemas.openxmlformats.org/officeDocument/2006/relationships/hyperlink" Target="mailto:mamy.raphaelle@orange.fr" TargetMode="External"/><Relationship Id="rId516" Type="http://schemas.openxmlformats.org/officeDocument/2006/relationships/hyperlink" Target="mailto:christele.ferreira@hotmail.fr" TargetMode="External"/><Relationship Id="rId48" Type="http://schemas.openxmlformats.org/officeDocument/2006/relationships/hyperlink" Target="mailto:anhdaolaetitia.nguyentrong@sfr.fr" TargetMode="External"/><Relationship Id="rId113" Type="http://schemas.openxmlformats.org/officeDocument/2006/relationships/hyperlink" Target="mailto:belaidichekroun.rania@gmail.com" TargetMode="External"/><Relationship Id="rId320" Type="http://schemas.openxmlformats.org/officeDocument/2006/relationships/hyperlink" Target="mailto:zehrabk@icloud.com" TargetMode="External"/><Relationship Id="rId155" Type="http://schemas.openxmlformats.org/officeDocument/2006/relationships/hyperlink" Target="mailto:daraizejimmy@gmail.com" TargetMode="External"/><Relationship Id="rId197" Type="http://schemas.openxmlformats.org/officeDocument/2006/relationships/hyperlink" Target="mailto:duboisfabien53@gmail.com" TargetMode="External"/><Relationship Id="rId362" Type="http://schemas.openxmlformats.org/officeDocument/2006/relationships/hyperlink" Target="mailto:christelle.lataste@stadelavalloisnatation.com" TargetMode="External"/><Relationship Id="rId418" Type="http://schemas.openxmlformats.org/officeDocument/2006/relationships/hyperlink" Target="mailto:nastayminevich@gmail.com" TargetMode="External"/><Relationship Id="rId222" Type="http://schemas.openxmlformats.org/officeDocument/2006/relationships/hyperlink" Target="mailto:samantho@wanadoo.fr" TargetMode="External"/><Relationship Id="rId264" Type="http://schemas.openxmlformats.org/officeDocument/2006/relationships/hyperlink" Target="mailto:goyerpatricia31@gmail.com" TargetMode="External"/><Relationship Id="rId471" Type="http://schemas.openxmlformats.org/officeDocument/2006/relationships/hyperlink" Target="mailto:charlesrobin@hotmail.fr" TargetMode="External"/><Relationship Id="rId17" Type="http://schemas.openxmlformats.org/officeDocument/2006/relationships/hyperlink" Target="mailto:nadegebaptista@gmail.com" TargetMode="External"/><Relationship Id="rId59" Type="http://schemas.openxmlformats.org/officeDocument/2006/relationships/hyperlink" Target="mailto:Laura.lepont@gmail.com" TargetMode="External"/><Relationship Id="rId124" Type="http://schemas.openxmlformats.org/officeDocument/2006/relationships/hyperlink" Target="mailto:atelierdesellerie@gmail.com" TargetMode="External"/><Relationship Id="rId527" Type="http://schemas.openxmlformats.org/officeDocument/2006/relationships/hyperlink" Target="mailto:TCline@free.fr" TargetMode="External"/><Relationship Id="rId70" Type="http://schemas.openxmlformats.org/officeDocument/2006/relationships/hyperlink" Target="mailto:gwendolyn35@hotmail.fr" TargetMode="External"/><Relationship Id="rId166" Type="http://schemas.openxmlformats.org/officeDocument/2006/relationships/hyperlink" Target="mailto:cgdelarochefordiere@hotmail.fr" TargetMode="External"/><Relationship Id="rId331" Type="http://schemas.openxmlformats.org/officeDocument/2006/relationships/hyperlink" Target="mailto:Akram_kazi@yahoo.fr" TargetMode="External"/><Relationship Id="rId373" Type="http://schemas.openxmlformats.org/officeDocument/2006/relationships/hyperlink" Target="mailto:jyves.lechat@wanadoo.fr" TargetMode="External"/><Relationship Id="rId429" Type="http://schemas.openxmlformats.org/officeDocument/2006/relationships/hyperlink" Target="mailto:charlotteniechcicki@yahoo.fr" TargetMode="External"/><Relationship Id="rId1" Type="http://schemas.openxmlformats.org/officeDocument/2006/relationships/hyperlink" Target="mailto:zahraci@yahoo.fr" TargetMode="External"/><Relationship Id="rId233" Type="http://schemas.openxmlformats.org/officeDocument/2006/relationships/hyperlink" Target="mailto:antho_f@hotmail.fr" TargetMode="External"/><Relationship Id="rId440" Type="http://schemas.openxmlformats.org/officeDocument/2006/relationships/hyperlink" Target="mailto:pelle.gendry@free.fr" TargetMode="External"/><Relationship Id="rId28" Type="http://schemas.openxmlformats.org/officeDocument/2006/relationships/hyperlink" Target="mailto:boixelfrederique@hotmail.com" TargetMode="External"/><Relationship Id="rId275" Type="http://schemas.openxmlformats.org/officeDocument/2006/relationships/hyperlink" Target="mailto:lucie.hacques@gmail.com" TargetMode="External"/><Relationship Id="rId300" Type="http://schemas.openxmlformats.org/officeDocument/2006/relationships/hyperlink" Target="mailto:jarry-karine@hotmail.fr" TargetMode="External"/><Relationship Id="rId482" Type="http://schemas.openxmlformats.org/officeDocument/2006/relationships/hyperlink" Target="mailto:PHILIPPE.SABOUREAU123@ORANGE.FR" TargetMode="External"/><Relationship Id="rId81" Type="http://schemas.openxmlformats.org/officeDocument/2006/relationships/hyperlink" Target="mailto:fanyhelleux@gmail.com" TargetMode="External"/><Relationship Id="rId135" Type="http://schemas.openxmlformats.org/officeDocument/2006/relationships/hyperlink" Target="mailto:connanj@hotmail.com" TargetMode="External"/><Relationship Id="rId177" Type="http://schemas.openxmlformats.org/officeDocument/2006/relationships/hyperlink" Target="mailto:p.bourderiou@gmail.com" TargetMode="External"/><Relationship Id="rId342" Type="http://schemas.openxmlformats.org/officeDocument/2006/relationships/hyperlink" Target="mailto:capucine.arthur@gmail.com" TargetMode="External"/><Relationship Id="rId384" Type="http://schemas.openxmlformats.org/officeDocument/2006/relationships/hyperlink" Target="mailto:lenincedric@orange.fr" TargetMode="External"/><Relationship Id="rId202" Type="http://schemas.openxmlformats.org/officeDocument/2006/relationships/hyperlink" Target="mailto:guittet.helene@gmail.com" TargetMode="External"/><Relationship Id="rId244" Type="http://schemas.openxmlformats.org/officeDocument/2006/relationships/hyperlink" Target="mailto:meziere.julie@orange.fr" TargetMode="External"/><Relationship Id="rId39" Type="http://schemas.openxmlformats.org/officeDocument/2006/relationships/hyperlink" Target="mailto:fredbergere@yahoo.fr" TargetMode="External"/><Relationship Id="rId286" Type="http://schemas.openxmlformats.org/officeDocument/2006/relationships/hyperlink" Target="mailto:gaethau53@yahoo.fr" TargetMode="External"/><Relationship Id="rId451" Type="http://schemas.openxmlformats.org/officeDocument/2006/relationships/hyperlink" Target="mailto:stephpj35@gmail.com" TargetMode="External"/><Relationship Id="rId493" Type="http://schemas.openxmlformats.org/officeDocument/2006/relationships/hyperlink" Target="mailto:olivier.melanies@gmail.com" TargetMode="External"/><Relationship Id="rId507" Type="http://schemas.openxmlformats.org/officeDocument/2006/relationships/hyperlink" Target="mailto:atila.sumic@gmail.com" TargetMode="External"/><Relationship Id="rId50" Type="http://schemas.openxmlformats.org/officeDocument/2006/relationships/hyperlink" Target="mailto:bzrmarjolaine@gmail.com" TargetMode="External"/><Relationship Id="rId104" Type="http://schemas.openxmlformats.org/officeDocument/2006/relationships/hyperlink" Target="mailto:Thierry.gandon53@gmail.com" TargetMode="External"/><Relationship Id="rId146" Type="http://schemas.openxmlformats.org/officeDocument/2006/relationships/hyperlink" Target="mailto:landaisfanny@gmail.com" TargetMode="External"/><Relationship Id="rId188" Type="http://schemas.openxmlformats.org/officeDocument/2006/relationships/hyperlink" Target="mailto:marinalevrel@orange.fr" TargetMode="External"/><Relationship Id="rId311" Type="http://schemas.openxmlformats.org/officeDocument/2006/relationships/hyperlink" Target="mailto:jihedmarzouk123@gmail.com" TargetMode="External"/><Relationship Id="rId353" Type="http://schemas.openxmlformats.org/officeDocument/2006/relationships/hyperlink" Target="mailto:nathlamy@orange.fr" TargetMode="External"/><Relationship Id="rId395" Type="http://schemas.openxmlformats.org/officeDocument/2006/relationships/hyperlink" Target="mailto:leze.adrien@gmail.com" TargetMode="External"/><Relationship Id="rId409" Type="http://schemas.openxmlformats.org/officeDocument/2006/relationships/hyperlink" Target="mailto:sebmassicot@hotmail.fr" TargetMode="External"/><Relationship Id="rId92" Type="http://schemas.openxmlformats.org/officeDocument/2006/relationships/hyperlink" Target="mailto:abrunduval@orange.fr" TargetMode="External"/><Relationship Id="rId213" Type="http://schemas.openxmlformats.org/officeDocument/2006/relationships/hyperlink" Target="mailto:ciboischarlene@gmail.com" TargetMode="External"/><Relationship Id="rId420" Type="http://schemas.openxmlformats.org/officeDocument/2006/relationships/hyperlink" Target="mailto:khadidja_bouchenga@yahoo.fr" TargetMode="External"/><Relationship Id="rId255" Type="http://schemas.openxmlformats.org/officeDocument/2006/relationships/hyperlink" Target="mailto:gaetanglsn@yahoo.fr" TargetMode="External"/><Relationship Id="rId297" Type="http://schemas.openxmlformats.org/officeDocument/2006/relationships/hyperlink" Target="mailto:fagenest@hotmail.fr" TargetMode="External"/><Relationship Id="rId462" Type="http://schemas.openxmlformats.org/officeDocument/2006/relationships/hyperlink" Target="mailto:raslan@hotmail.fr" TargetMode="External"/><Relationship Id="rId518" Type="http://schemas.openxmlformats.org/officeDocument/2006/relationships/hyperlink" Target="mailto:christele.ferreira@hotmail.fr" TargetMode="External"/><Relationship Id="rId115" Type="http://schemas.openxmlformats.org/officeDocument/2006/relationships/hyperlink" Target="mailto:emeline.foussard@gmail.com" TargetMode="External"/><Relationship Id="rId157" Type="http://schemas.openxmlformats.org/officeDocument/2006/relationships/hyperlink" Target="mailto:jimmy.daraize@hotmail.fr" TargetMode="External"/><Relationship Id="rId322" Type="http://schemas.openxmlformats.org/officeDocument/2006/relationships/hyperlink" Target="mailto:adis.karagic@outlook.fr" TargetMode="External"/><Relationship Id="rId364" Type="http://schemas.openxmlformats.org/officeDocument/2006/relationships/hyperlink" Target="mailto:latastemahaut@gmail.com" TargetMode="External"/><Relationship Id="rId61" Type="http://schemas.openxmlformats.org/officeDocument/2006/relationships/hyperlink" Target="mailto:guelndo@gmail.com" TargetMode="External"/><Relationship Id="rId199" Type="http://schemas.openxmlformats.org/officeDocument/2006/relationships/hyperlink" Target="mailto:maximedubreuil@yahoo.fr" TargetMode="External"/><Relationship Id="rId19" Type="http://schemas.openxmlformats.org/officeDocument/2006/relationships/hyperlink" Target="mailto:christellejeromebasle@outlook.fr" TargetMode="External"/><Relationship Id="rId224" Type="http://schemas.openxmlformats.org/officeDocument/2006/relationships/hyperlink" Target="mailto:celian.ferre@orange.fr" TargetMode="External"/><Relationship Id="rId266" Type="http://schemas.openxmlformats.org/officeDocument/2006/relationships/hyperlink" Target="mailto:julien.guesdon@bbox.fr" TargetMode="External"/><Relationship Id="rId431" Type="http://schemas.openxmlformats.org/officeDocument/2006/relationships/hyperlink" Target="mailto:camille.beaumenil@sfr.fr" TargetMode="External"/><Relationship Id="rId473" Type="http://schemas.openxmlformats.org/officeDocument/2006/relationships/hyperlink" Target="mailto:charlesrobin@hotmail.fr" TargetMode="External"/><Relationship Id="rId529" Type="http://schemas.openxmlformats.org/officeDocument/2006/relationships/hyperlink" Target="mailto:famillevaillant53@gmail.com" TargetMode="External"/><Relationship Id="rId30" Type="http://schemas.openxmlformats.org/officeDocument/2006/relationships/hyperlink" Target="mailto:bertronvalentin@orange.fr" TargetMode="External"/><Relationship Id="rId126" Type="http://schemas.openxmlformats.org/officeDocument/2006/relationships/hyperlink" Target="mailto:atelierdesellerie@gmail.com" TargetMode="External"/><Relationship Id="rId168" Type="http://schemas.openxmlformats.org/officeDocument/2006/relationships/hyperlink" Target="mailto:hppaa2000@yahoo.ca" TargetMode="External"/><Relationship Id="rId333" Type="http://schemas.openxmlformats.org/officeDocument/2006/relationships/hyperlink" Target="mailto:Akram_kazi@yahoo.fr" TargetMode="External"/><Relationship Id="rId72" Type="http://schemas.openxmlformats.org/officeDocument/2006/relationships/hyperlink" Target="mailto:bouchra.bourfoune@gmail.com" TargetMode="External"/><Relationship Id="rId375" Type="http://schemas.openxmlformats.org/officeDocument/2006/relationships/hyperlink" Target="mailto:mamzelledephy@gmail.com" TargetMode="External"/><Relationship Id="rId3" Type="http://schemas.openxmlformats.org/officeDocument/2006/relationships/hyperlink" Target="mailto:haolaty.ayane@gmail.com" TargetMode="External"/><Relationship Id="rId235" Type="http://schemas.openxmlformats.org/officeDocument/2006/relationships/hyperlink" Target="mailto:maloriefoucher@outlook.fr" TargetMode="External"/><Relationship Id="rId277" Type="http://schemas.openxmlformats.org/officeDocument/2006/relationships/hyperlink" Target="mailto:soussou13@gmail.com" TargetMode="External"/><Relationship Id="rId400" Type="http://schemas.openxmlformats.org/officeDocument/2006/relationships/hyperlink" Target="mailto:melguiyan53@gmail.com" TargetMode="External"/><Relationship Id="rId442" Type="http://schemas.openxmlformats.org/officeDocument/2006/relationships/hyperlink" Target="mailto:sebfroml@msn.com" TargetMode="External"/><Relationship Id="rId484" Type="http://schemas.openxmlformats.org/officeDocument/2006/relationships/hyperlink" Target="mailto:severine.josselin@gmail.com" TargetMode="External"/><Relationship Id="rId137" Type="http://schemas.openxmlformats.org/officeDocument/2006/relationships/hyperlink" Target="mailto:lecudennec@hotmail.com" TargetMode="External"/><Relationship Id="rId302" Type="http://schemas.openxmlformats.org/officeDocument/2006/relationships/hyperlink" Target="mailto:jarry-karine@hotmail.fr" TargetMode="External"/><Relationship Id="rId344" Type="http://schemas.openxmlformats.org/officeDocument/2006/relationships/hyperlink" Target="mailto:Marionmaillou5347@gmail.com" TargetMode="External"/><Relationship Id="rId41" Type="http://schemas.openxmlformats.org/officeDocument/2006/relationships/hyperlink" Target="mailto:jacquesyvesbescher@gmail.com" TargetMode="External"/><Relationship Id="rId83" Type="http://schemas.openxmlformats.org/officeDocument/2006/relationships/hyperlink" Target="mailto:fanyhelleux@gmail.com" TargetMode="External"/><Relationship Id="rId179" Type="http://schemas.openxmlformats.org/officeDocument/2006/relationships/hyperlink" Target="mailto:mvtraore@yahoo.fr" TargetMode="External"/><Relationship Id="rId386" Type="http://schemas.openxmlformats.org/officeDocument/2006/relationships/hyperlink" Target="mailto:lenincedric@orange.fr" TargetMode="External"/><Relationship Id="rId190" Type="http://schemas.openxmlformats.org/officeDocument/2006/relationships/hyperlink" Target="mailto:morgane.bertheaume@gmail.com" TargetMode="External"/><Relationship Id="rId204" Type="http://schemas.openxmlformats.org/officeDocument/2006/relationships/hyperlink" Target="mailto:nathalieduperrier1976@gmail.com" TargetMode="External"/><Relationship Id="rId246" Type="http://schemas.openxmlformats.org/officeDocument/2006/relationships/hyperlink" Target="mailto:meziere.julie@orange.fr" TargetMode="External"/><Relationship Id="rId288" Type="http://schemas.openxmlformats.org/officeDocument/2006/relationships/hyperlink" Target="mailto:gaethau53@yahoo.fr" TargetMode="External"/><Relationship Id="rId411" Type="http://schemas.openxmlformats.org/officeDocument/2006/relationships/hyperlink" Target="mailto:s.maubert@orange.fr" TargetMode="External"/><Relationship Id="rId453" Type="http://schemas.openxmlformats.org/officeDocument/2006/relationships/hyperlink" Target="mailto:barrais.amandine53@gmail.com" TargetMode="External"/><Relationship Id="rId509" Type="http://schemas.openxmlformats.org/officeDocument/2006/relationships/hyperlink" Target="mailto:morgantaupin@hotmail.fr" TargetMode="External"/><Relationship Id="rId106" Type="http://schemas.openxmlformats.org/officeDocument/2006/relationships/hyperlink" Target="mailto:magaligatel@gmail.com" TargetMode="External"/><Relationship Id="rId313" Type="http://schemas.openxmlformats.org/officeDocument/2006/relationships/hyperlink" Target="mailto:jihedmarzouk123@gmail.com" TargetMode="External"/><Relationship Id="rId495" Type="http://schemas.openxmlformats.org/officeDocument/2006/relationships/hyperlink" Target="mailto:saulaisfamily@gmail.com" TargetMode="External"/><Relationship Id="rId10" Type="http://schemas.openxmlformats.org/officeDocument/2006/relationships/hyperlink" Target="mailto:monahamdy988@gmail.com" TargetMode="External"/><Relationship Id="rId52" Type="http://schemas.openxmlformats.org/officeDocument/2006/relationships/hyperlink" Target="mailto:amael.blanchard@gmail.com" TargetMode="External"/><Relationship Id="rId94" Type="http://schemas.openxmlformats.org/officeDocument/2006/relationships/hyperlink" Target="mailto:abrunduval@orange.fr" TargetMode="External"/><Relationship Id="rId148" Type="http://schemas.openxmlformats.org/officeDocument/2006/relationships/hyperlink" Target="mailto:anarakelcoutinho@gmail.com" TargetMode="External"/><Relationship Id="rId355" Type="http://schemas.openxmlformats.org/officeDocument/2006/relationships/hyperlink" Target="mailto:anne-gaelle.lannic@stadelavalloisnatation.com" TargetMode="External"/><Relationship Id="rId397" Type="http://schemas.openxmlformats.org/officeDocument/2006/relationships/hyperlink" Target="mailto:p_celine24@msn.com" TargetMode="External"/><Relationship Id="rId520" Type="http://schemas.openxmlformats.org/officeDocument/2006/relationships/hyperlink" Target="mailto:abdelmajidtifaoui53@outlook.fr" TargetMode="External"/><Relationship Id="rId215" Type="http://schemas.openxmlformats.org/officeDocument/2006/relationships/hyperlink" Target="mailto:elhajlinoura@gmail.com" TargetMode="External"/><Relationship Id="rId257" Type="http://schemas.openxmlformats.org/officeDocument/2006/relationships/hyperlink" Target="mailto:gaetanglsn@yahoo.fr" TargetMode="External"/><Relationship Id="rId422" Type="http://schemas.openxmlformats.org/officeDocument/2006/relationships/hyperlink" Target="mailto:agence.eloisemorice@gmail.com" TargetMode="External"/><Relationship Id="rId464" Type="http://schemas.openxmlformats.org/officeDocument/2006/relationships/hyperlink" Target="mailto:Marlene.ravary@mailfence.com" TargetMode="External"/><Relationship Id="rId299" Type="http://schemas.openxmlformats.org/officeDocument/2006/relationships/hyperlink" Target="mailto:jarry-karine@hotmail.fr" TargetMode="External"/><Relationship Id="rId63" Type="http://schemas.openxmlformats.org/officeDocument/2006/relationships/hyperlink" Target="mailto:guelndo@gmail.com" TargetMode="External"/><Relationship Id="rId159" Type="http://schemas.openxmlformats.org/officeDocument/2006/relationships/hyperlink" Target="mailto:Dorian.daval@hotmail.fr" TargetMode="External"/><Relationship Id="rId366" Type="http://schemas.openxmlformats.org/officeDocument/2006/relationships/hyperlink" Target="mailto:lecudennec@hotmail.com" TargetMode="External"/><Relationship Id="rId226" Type="http://schemas.openxmlformats.org/officeDocument/2006/relationships/hyperlink" Target="mailto:antony.ferre@still.fr" TargetMode="External"/><Relationship Id="rId433" Type="http://schemas.openxmlformats.org/officeDocument/2006/relationships/hyperlink" Target="mailto:othmanouahim60@gmail.com" TargetMode="External"/><Relationship Id="rId74" Type="http://schemas.openxmlformats.org/officeDocument/2006/relationships/hyperlink" Target="mailto:rawdha.drine@gmail.com" TargetMode="External"/><Relationship Id="rId377" Type="http://schemas.openxmlformats.org/officeDocument/2006/relationships/hyperlink" Target="mailto:mamzelledephy@gmail.com" TargetMode="External"/><Relationship Id="rId500" Type="http://schemas.openxmlformats.org/officeDocument/2006/relationships/hyperlink" Target="mailto:smail_rachida@yahoo.com" TargetMode="External"/><Relationship Id="rId5" Type="http://schemas.openxmlformats.org/officeDocument/2006/relationships/hyperlink" Target="mailto:aidagambo@yahoo.fr" TargetMode="External"/><Relationship Id="rId237" Type="http://schemas.openxmlformats.org/officeDocument/2006/relationships/hyperlink" Target="mailto:gwladys.leblet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alendarpedi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AAD4-6D2D-4048-BED5-1AC8ADD09053}">
  <sheetPr>
    <tabColor rgb="FF76D6FF"/>
    <pageSetUpPr fitToPage="1"/>
  </sheetPr>
  <dimension ref="A1:F38"/>
  <sheetViews>
    <sheetView topLeftCell="A2" zoomScale="80" zoomScaleNormal="80" workbookViewId="0">
      <selection activeCell="D8" sqref="D8:D10"/>
    </sheetView>
  </sheetViews>
  <sheetFormatPr baseColWidth="10" defaultRowHeight="16" x14ac:dyDescent="0.2"/>
  <cols>
    <col min="1" max="1" width="47" customWidth="1"/>
    <col min="2" max="2" width="30.1640625" customWidth="1"/>
    <col min="3" max="3" width="38" customWidth="1"/>
    <col min="4" max="4" width="40.33203125" bestFit="1" customWidth="1"/>
    <col min="5" max="5" width="22.5" customWidth="1"/>
    <col min="6" max="6" width="56.33203125" bestFit="1" customWidth="1"/>
  </cols>
  <sheetData>
    <row r="1" spans="1:6" s="221" customFormat="1" ht="31" x14ac:dyDescent="0.2">
      <c r="A1" s="370" t="s">
        <v>278</v>
      </c>
      <c r="B1" s="371"/>
      <c r="C1" s="371"/>
      <c r="D1" s="371"/>
      <c r="E1" s="372"/>
    </row>
    <row r="2" spans="1:6" s="222" customFormat="1" ht="55" customHeight="1" x14ac:dyDescent="0.25">
      <c r="A2" s="373" t="s">
        <v>279</v>
      </c>
      <c r="B2" s="373"/>
      <c r="C2" s="373"/>
      <c r="D2" s="373"/>
      <c r="E2" s="373"/>
    </row>
    <row r="3" spans="1:6" s="222" customFormat="1" ht="19" x14ac:dyDescent="0.25">
      <c r="A3" s="374" t="s">
        <v>280</v>
      </c>
      <c r="B3" s="374"/>
      <c r="C3" s="374"/>
      <c r="D3" s="374"/>
      <c r="E3" s="374"/>
    </row>
    <row r="4" spans="1:6" s="222" customFormat="1" ht="19" x14ac:dyDescent="0.25">
      <c r="A4" s="223"/>
      <c r="B4" s="223"/>
      <c r="C4" s="223"/>
      <c r="E4" s="224"/>
    </row>
    <row r="5" spans="1:6" s="227" customFormat="1" ht="55" customHeight="1" x14ac:dyDescent="0.25">
      <c r="A5" s="225" t="s">
        <v>281</v>
      </c>
      <c r="B5" s="226" t="s">
        <v>282</v>
      </c>
      <c r="C5" s="226" t="s">
        <v>283</v>
      </c>
      <c r="D5" s="226" t="s">
        <v>284</v>
      </c>
      <c r="E5" s="225" t="s">
        <v>285</v>
      </c>
    </row>
    <row r="6" spans="1:6" s="227" customFormat="1" ht="19" x14ac:dyDescent="0.25">
      <c r="A6" s="228"/>
      <c r="B6" s="228"/>
      <c r="C6" s="229"/>
      <c r="D6" s="230"/>
      <c r="E6" s="231"/>
    </row>
    <row r="7" spans="1:6" s="227" customFormat="1" ht="19" x14ac:dyDescent="0.25">
      <c r="A7" s="375" t="s">
        <v>286</v>
      </c>
      <c r="B7" s="375"/>
      <c r="C7" s="375"/>
      <c r="D7" s="375"/>
      <c r="E7" s="375"/>
    </row>
    <row r="8" spans="1:6" s="227" customFormat="1" ht="100" x14ac:dyDescent="0.25">
      <c r="A8" s="232" t="s">
        <v>287</v>
      </c>
      <c r="B8" s="232" t="s">
        <v>288</v>
      </c>
      <c r="C8" s="233" t="s">
        <v>289</v>
      </c>
      <c r="D8" s="234" t="s">
        <v>290</v>
      </c>
      <c r="E8" s="235">
        <v>215</v>
      </c>
      <c r="F8" s="236"/>
    </row>
    <row r="9" spans="1:6" s="227" customFormat="1" ht="19" x14ac:dyDescent="0.25">
      <c r="A9" s="237"/>
      <c r="B9" s="237"/>
      <c r="C9" s="238"/>
      <c r="D9" s="239"/>
      <c r="E9" s="240"/>
    </row>
    <row r="10" spans="1:6" s="227" customFormat="1" ht="120" x14ac:dyDescent="0.25">
      <c r="A10" s="241" t="s">
        <v>291</v>
      </c>
      <c r="B10" s="241" t="s">
        <v>292</v>
      </c>
      <c r="C10" s="242" t="s">
        <v>293</v>
      </c>
      <c r="D10" s="243" t="s">
        <v>294</v>
      </c>
      <c r="E10" s="235">
        <v>215</v>
      </c>
      <c r="F10" s="244"/>
    </row>
    <row r="11" spans="1:6" s="227" customFormat="1" ht="19" x14ac:dyDescent="0.25">
      <c r="A11" s="237"/>
      <c r="B11" s="237"/>
      <c r="C11" s="238"/>
      <c r="D11" s="239"/>
      <c r="E11" s="240"/>
    </row>
    <row r="12" spans="1:6" s="227" customFormat="1" ht="100" customHeight="1" x14ac:dyDescent="0.25">
      <c r="A12" s="241" t="s">
        <v>21</v>
      </c>
      <c r="B12" s="241" t="s">
        <v>295</v>
      </c>
      <c r="C12" s="242" t="s">
        <v>296</v>
      </c>
      <c r="D12" s="243" t="s">
        <v>297</v>
      </c>
      <c r="E12" s="245" t="s">
        <v>298</v>
      </c>
      <c r="F12" s="246"/>
    </row>
    <row r="13" spans="1:6" s="227" customFormat="1" ht="19" x14ac:dyDescent="0.25">
      <c r="A13" s="228"/>
      <c r="B13" s="228"/>
      <c r="C13" s="229"/>
      <c r="D13" s="247"/>
      <c r="E13" s="248"/>
    </row>
    <row r="14" spans="1:6" s="227" customFormat="1" ht="100" customHeight="1" x14ac:dyDescent="0.25">
      <c r="A14" s="241" t="s">
        <v>22</v>
      </c>
      <c r="B14" s="241" t="s">
        <v>299</v>
      </c>
      <c r="C14" s="242" t="s">
        <v>296</v>
      </c>
      <c r="D14" s="243" t="s">
        <v>300</v>
      </c>
      <c r="E14" s="245" t="s">
        <v>301</v>
      </c>
      <c r="F14" s="236"/>
    </row>
    <row r="15" spans="1:6" s="227" customFormat="1" ht="57" customHeight="1" x14ac:dyDescent="0.25">
      <c r="A15" s="249" t="s">
        <v>302</v>
      </c>
      <c r="B15" s="249"/>
      <c r="C15" s="250"/>
      <c r="D15" s="251"/>
      <c r="E15" s="252"/>
    </row>
    <row r="16" spans="1:6" s="227" customFormat="1" ht="19" x14ac:dyDescent="0.25">
      <c r="A16" s="376" t="s">
        <v>303</v>
      </c>
      <c r="B16" s="376"/>
      <c r="C16" s="376"/>
      <c r="D16" s="376"/>
      <c r="E16" s="376"/>
    </row>
    <row r="17" spans="1:6" s="227" customFormat="1" ht="112" customHeight="1" x14ac:dyDescent="0.25">
      <c r="A17" s="253" t="s">
        <v>15</v>
      </c>
      <c r="B17" s="253" t="s">
        <v>304</v>
      </c>
      <c r="C17" s="233" t="s">
        <v>305</v>
      </c>
      <c r="D17" s="234" t="s">
        <v>2077</v>
      </c>
      <c r="E17" s="245" t="s">
        <v>301</v>
      </c>
      <c r="F17" s="236"/>
    </row>
    <row r="18" spans="1:6" s="227" customFormat="1" ht="90" customHeight="1" x14ac:dyDescent="0.25">
      <c r="A18" s="253" t="s">
        <v>16</v>
      </c>
      <c r="B18" s="253" t="s">
        <v>306</v>
      </c>
      <c r="C18" s="233" t="s">
        <v>307</v>
      </c>
      <c r="D18" s="234" t="s">
        <v>308</v>
      </c>
      <c r="E18" s="245" t="s">
        <v>301</v>
      </c>
      <c r="F18" s="236"/>
    </row>
    <row r="19" spans="1:6" s="227" customFormat="1" ht="19" x14ac:dyDescent="0.25">
      <c r="A19" s="254"/>
      <c r="B19" s="255"/>
      <c r="C19" s="256"/>
      <c r="D19" s="257"/>
      <c r="E19" s="258"/>
    </row>
    <row r="20" spans="1:6" s="227" customFormat="1" ht="19" customHeight="1" x14ac:dyDescent="0.25">
      <c r="A20" s="369" t="s">
        <v>309</v>
      </c>
      <c r="B20" s="369"/>
      <c r="C20" s="369"/>
      <c r="D20" s="369"/>
      <c r="E20" s="369"/>
    </row>
    <row r="21" spans="1:6" s="227" customFormat="1" ht="99" customHeight="1" x14ac:dyDescent="0.25">
      <c r="A21" s="253" t="s">
        <v>3</v>
      </c>
      <c r="B21" s="253" t="s">
        <v>310</v>
      </c>
      <c r="C21" s="233" t="s">
        <v>311</v>
      </c>
      <c r="D21" s="234" t="s">
        <v>312</v>
      </c>
      <c r="E21" s="235">
        <v>300</v>
      </c>
      <c r="F21" s="246"/>
    </row>
    <row r="22" spans="1:6" s="227" customFormat="1" ht="92" customHeight="1" x14ac:dyDescent="0.25">
      <c r="A22" s="253" t="s">
        <v>91</v>
      </c>
      <c r="B22" s="253" t="s">
        <v>313</v>
      </c>
      <c r="C22" s="233" t="s">
        <v>314</v>
      </c>
      <c r="D22" s="234" t="s">
        <v>315</v>
      </c>
      <c r="E22" s="235">
        <v>300</v>
      </c>
      <c r="F22" s="236"/>
    </row>
    <row r="23" spans="1:6" s="227" customFormat="1" ht="108" customHeight="1" x14ac:dyDescent="0.25">
      <c r="A23" s="253" t="s">
        <v>316</v>
      </c>
      <c r="B23" s="253" t="s">
        <v>313</v>
      </c>
      <c r="C23" s="233" t="s">
        <v>317</v>
      </c>
      <c r="D23" s="234" t="s">
        <v>318</v>
      </c>
      <c r="E23" s="235">
        <v>340</v>
      </c>
      <c r="F23" s="236"/>
    </row>
    <row r="24" spans="1:6" s="227" customFormat="1" ht="107" customHeight="1" x14ac:dyDescent="0.25">
      <c r="A24" s="253" t="s">
        <v>92</v>
      </c>
      <c r="B24" s="232" t="s">
        <v>319</v>
      </c>
      <c r="C24" s="233" t="s">
        <v>320</v>
      </c>
      <c r="D24" s="234" t="s">
        <v>341</v>
      </c>
      <c r="E24" s="235">
        <v>340</v>
      </c>
      <c r="F24" s="236"/>
    </row>
    <row r="25" spans="1:6" s="227" customFormat="1" ht="107" customHeight="1" x14ac:dyDescent="0.25">
      <c r="A25" s="253" t="s">
        <v>220</v>
      </c>
      <c r="B25" s="253" t="s">
        <v>319</v>
      </c>
      <c r="C25" s="233" t="s">
        <v>321</v>
      </c>
      <c r="D25" s="234" t="s">
        <v>342</v>
      </c>
      <c r="E25" s="235">
        <v>370</v>
      </c>
      <c r="F25" s="236"/>
    </row>
    <row r="26" spans="1:6" s="227" customFormat="1" ht="75" customHeight="1" x14ac:dyDescent="0.25">
      <c r="A26" s="253" t="s">
        <v>322</v>
      </c>
      <c r="B26" s="232" t="s">
        <v>323</v>
      </c>
      <c r="C26" s="233" t="s">
        <v>324</v>
      </c>
      <c r="D26" s="234" t="s">
        <v>325</v>
      </c>
      <c r="E26" s="235">
        <v>300</v>
      </c>
      <c r="F26" s="236"/>
    </row>
    <row r="27" spans="1:6" s="227" customFormat="1" ht="19" x14ac:dyDescent="0.25">
      <c r="A27" s="259"/>
      <c r="B27" s="259"/>
      <c r="C27" s="259"/>
      <c r="D27" s="222"/>
      <c r="E27" s="224"/>
    </row>
    <row r="28" spans="1:6" s="227" customFormat="1" ht="19" x14ac:dyDescent="0.25">
      <c r="A28" s="259" t="s">
        <v>326</v>
      </c>
      <c r="B28" s="259"/>
      <c r="C28" s="259"/>
      <c r="D28" s="222"/>
      <c r="E28" s="224"/>
    </row>
    <row r="29" spans="1:6" ht="19" x14ac:dyDescent="0.25">
      <c r="A29" s="259" t="s">
        <v>327</v>
      </c>
      <c r="B29" s="260"/>
      <c r="C29" s="261"/>
      <c r="D29" s="262"/>
      <c r="E29" s="263"/>
    </row>
    <row r="30" spans="1:6" ht="19" x14ac:dyDescent="0.25">
      <c r="A30" s="259" t="s">
        <v>328</v>
      </c>
      <c r="B30" s="221"/>
      <c r="C30" s="221"/>
      <c r="D30" s="221"/>
      <c r="E30" s="221"/>
    </row>
    <row r="31" spans="1:6" ht="19" x14ac:dyDescent="0.25">
      <c r="A31" s="259" t="s">
        <v>329</v>
      </c>
      <c r="B31" s="221"/>
      <c r="C31" s="221"/>
      <c r="D31" s="221"/>
      <c r="E31" s="221"/>
    </row>
    <row r="32" spans="1:6" ht="19" x14ac:dyDescent="0.25">
      <c r="A32" s="259"/>
      <c r="B32" s="221"/>
      <c r="C32" s="221"/>
      <c r="D32" s="221"/>
      <c r="E32" s="221"/>
    </row>
    <row r="33" spans="1:5" x14ac:dyDescent="0.2">
      <c r="A33" s="221"/>
      <c r="B33" s="221"/>
      <c r="C33" s="221"/>
      <c r="D33" s="221"/>
      <c r="E33" s="221"/>
    </row>
    <row r="34" spans="1:5" x14ac:dyDescent="0.2">
      <c r="A34" s="221"/>
      <c r="B34" s="221"/>
      <c r="C34" s="221"/>
      <c r="D34" s="221"/>
      <c r="E34" s="221"/>
    </row>
    <row r="35" spans="1:5" x14ac:dyDescent="0.2">
      <c r="A35" s="221"/>
      <c r="B35" s="221"/>
      <c r="C35" s="221"/>
      <c r="D35" s="221"/>
      <c r="E35" s="221"/>
    </row>
    <row r="36" spans="1:5" x14ac:dyDescent="0.2">
      <c r="A36" s="221"/>
      <c r="B36" s="221"/>
      <c r="C36" s="221"/>
      <c r="D36" s="221"/>
      <c r="E36" s="221"/>
    </row>
    <row r="37" spans="1:5" x14ac:dyDescent="0.2">
      <c r="A37" s="221"/>
      <c r="B37" s="221"/>
      <c r="C37" s="221"/>
      <c r="D37" s="221"/>
      <c r="E37" s="221"/>
    </row>
    <row r="38" spans="1:5" x14ac:dyDescent="0.2">
      <c r="A38" s="221"/>
      <c r="B38" s="221"/>
      <c r="C38" s="221"/>
      <c r="D38" s="221"/>
      <c r="E38" s="221"/>
    </row>
  </sheetData>
  <mergeCells count="6">
    <mergeCell ref="A20:E20"/>
    <mergeCell ref="A1:E1"/>
    <mergeCell ref="A2:E2"/>
    <mergeCell ref="A3:E3"/>
    <mergeCell ref="A7:E7"/>
    <mergeCell ref="A16:E16"/>
  </mergeCells>
  <pageMargins left="0.7" right="0.7" top="0.75" bottom="0.75" header="0.3" footer="0.3"/>
  <pageSetup paperSize="9" scale="47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C4D3-51B4-5946-9040-ECD5278CE0D8}">
  <dimension ref="A1:J89"/>
  <sheetViews>
    <sheetView topLeftCell="A33" workbookViewId="0">
      <selection activeCell="A72" sqref="A72:XFD73"/>
    </sheetView>
  </sheetViews>
  <sheetFormatPr baseColWidth="10" defaultRowHeight="16" x14ac:dyDescent="0.2"/>
  <cols>
    <col min="2" max="2" width="20.83203125" bestFit="1" customWidth="1"/>
    <col min="3" max="3" width="17.33203125" customWidth="1"/>
    <col min="4" max="4" width="16.6640625" customWidth="1"/>
    <col min="6" max="6" width="32" bestFit="1" customWidth="1"/>
  </cols>
  <sheetData>
    <row r="1" spans="1:9" x14ac:dyDescent="0.2">
      <c r="A1" s="323"/>
      <c r="B1" s="330" t="s">
        <v>2262</v>
      </c>
      <c r="C1" s="323" t="s">
        <v>2307</v>
      </c>
      <c r="D1" s="323"/>
      <c r="E1" s="323"/>
      <c r="F1" s="323"/>
      <c r="G1" s="324"/>
    </row>
    <row r="3" spans="1:9" x14ac:dyDescent="0.2">
      <c r="B3" s="325"/>
      <c r="C3" s="325"/>
      <c r="D3" s="325"/>
      <c r="E3" s="325"/>
      <c r="F3" s="325"/>
    </row>
    <row r="4" spans="1:9" x14ac:dyDescent="0.2">
      <c r="B4" s="26" t="s">
        <v>2183</v>
      </c>
      <c r="C4" s="199" t="s">
        <v>57</v>
      </c>
      <c r="D4" s="199" t="s">
        <v>100</v>
      </c>
      <c r="E4" s="200" t="s">
        <v>138</v>
      </c>
      <c r="F4" s="199" t="s">
        <v>5</v>
      </c>
    </row>
    <row r="5" spans="1:9" x14ac:dyDescent="0.2">
      <c r="B5" s="18" t="s">
        <v>56</v>
      </c>
      <c r="C5" s="1" t="s">
        <v>2173</v>
      </c>
      <c r="D5" s="185" t="s">
        <v>2175</v>
      </c>
      <c r="E5" s="43">
        <v>20</v>
      </c>
      <c r="F5" s="203" t="s">
        <v>133</v>
      </c>
      <c r="G5" s="272" t="s">
        <v>2263</v>
      </c>
    </row>
    <row r="6" spans="1:9" x14ac:dyDescent="0.2">
      <c r="B6" s="18" t="s">
        <v>56</v>
      </c>
      <c r="C6" s="1" t="s">
        <v>2264</v>
      </c>
      <c r="D6" s="187" t="s">
        <v>103</v>
      </c>
      <c r="E6" s="43">
        <v>20</v>
      </c>
      <c r="F6" s="203" t="s">
        <v>133</v>
      </c>
      <c r="G6" s="272" t="s">
        <v>2263</v>
      </c>
    </row>
    <row r="7" spans="1:9" x14ac:dyDescent="0.2">
      <c r="A7" s="326"/>
      <c r="B7" s="352" t="s">
        <v>24</v>
      </c>
      <c r="C7" s="1" t="s">
        <v>2264</v>
      </c>
      <c r="D7" s="188" t="s">
        <v>101</v>
      </c>
      <c r="E7" s="43">
        <v>20</v>
      </c>
      <c r="F7" s="204" t="s">
        <v>2172</v>
      </c>
      <c r="G7" s="347" t="s">
        <v>2263</v>
      </c>
      <c r="H7" s="347" t="s">
        <v>2265</v>
      </c>
      <c r="I7" s="267"/>
    </row>
    <row r="8" spans="1:9" x14ac:dyDescent="0.2">
      <c r="A8" s="326"/>
      <c r="B8" s="19" t="s">
        <v>7</v>
      </c>
      <c r="C8" s="1" t="s">
        <v>9</v>
      </c>
      <c r="D8" s="32" t="s">
        <v>6</v>
      </c>
      <c r="E8" s="43" t="s">
        <v>2174</v>
      </c>
      <c r="F8" s="204" t="s">
        <v>2172</v>
      </c>
      <c r="G8" s="272" t="s">
        <v>2263</v>
      </c>
    </row>
    <row r="9" spans="1:9" x14ac:dyDescent="0.2">
      <c r="A9" s="326"/>
      <c r="B9" s="20" t="s">
        <v>8</v>
      </c>
      <c r="C9" s="1" t="s">
        <v>99</v>
      </c>
      <c r="D9" s="191" t="s">
        <v>94</v>
      </c>
      <c r="E9" s="43">
        <v>20</v>
      </c>
      <c r="F9" s="203" t="s">
        <v>133</v>
      </c>
      <c r="G9" s="272" t="s">
        <v>2263</v>
      </c>
    </row>
    <row r="10" spans="1:9" x14ac:dyDescent="0.2">
      <c r="A10" s="326"/>
      <c r="B10" s="20" t="s">
        <v>109</v>
      </c>
      <c r="C10" s="1" t="s">
        <v>9</v>
      </c>
      <c r="D10" s="190" t="s">
        <v>108</v>
      </c>
      <c r="E10" s="43">
        <v>10</v>
      </c>
      <c r="F10" s="203" t="s">
        <v>133</v>
      </c>
      <c r="G10" s="272" t="s">
        <v>2263</v>
      </c>
    </row>
    <row r="11" spans="1:9" x14ac:dyDescent="0.2">
      <c r="A11" s="326"/>
      <c r="B11" s="20" t="s">
        <v>12</v>
      </c>
      <c r="C11" s="1" t="s">
        <v>11</v>
      </c>
      <c r="D11" s="189" t="s">
        <v>95</v>
      </c>
      <c r="E11" s="43">
        <v>15</v>
      </c>
      <c r="F11" s="204" t="s">
        <v>2172</v>
      </c>
      <c r="G11" s="272" t="s">
        <v>2263</v>
      </c>
    </row>
    <row r="12" spans="1:9" x14ac:dyDescent="0.2">
      <c r="A12" s="326"/>
      <c r="B12" s="325"/>
      <c r="C12" s="325"/>
      <c r="D12" s="325"/>
      <c r="E12" s="325"/>
      <c r="F12" s="325"/>
      <c r="G12" s="348"/>
    </row>
    <row r="13" spans="1:9" x14ac:dyDescent="0.2">
      <c r="A13" s="326"/>
      <c r="B13" s="26" t="s">
        <v>2184</v>
      </c>
      <c r="C13" s="199" t="s">
        <v>57</v>
      </c>
      <c r="D13" s="199" t="s">
        <v>100</v>
      </c>
      <c r="E13" s="200"/>
      <c r="F13" s="199" t="s">
        <v>5</v>
      </c>
      <c r="G13" s="348"/>
    </row>
    <row r="14" spans="1:9" x14ac:dyDescent="0.2">
      <c r="A14" s="326"/>
      <c r="B14" s="193" t="s">
        <v>2176</v>
      </c>
      <c r="C14" s="209" t="s">
        <v>2171</v>
      </c>
      <c r="D14" s="185" t="s">
        <v>97</v>
      </c>
      <c r="E14" s="208">
        <v>20</v>
      </c>
      <c r="F14" s="203" t="s">
        <v>133</v>
      </c>
      <c r="G14" s="272" t="s">
        <v>2263</v>
      </c>
    </row>
    <row r="15" spans="1:9" x14ac:dyDescent="0.2">
      <c r="A15" s="326"/>
      <c r="B15" s="18" t="s">
        <v>56</v>
      </c>
      <c r="C15" s="23" t="s">
        <v>2178</v>
      </c>
      <c r="D15" s="185" t="s">
        <v>2175</v>
      </c>
      <c r="E15" s="42">
        <v>20</v>
      </c>
      <c r="F15" s="203" t="s">
        <v>133</v>
      </c>
      <c r="G15" s="272" t="s">
        <v>2263</v>
      </c>
    </row>
    <row r="16" spans="1:9" x14ac:dyDescent="0.2">
      <c r="A16" s="326"/>
      <c r="B16" s="193" t="s">
        <v>19</v>
      </c>
      <c r="C16" s="209" t="s">
        <v>140</v>
      </c>
      <c r="D16" s="194" t="s">
        <v>2177</v>
      </c>
      <c r="E16" s="208">
        <v>20</v>
      </c>
      <c r="F16" s="198" t="s">
        <v>141</v>
      </c>
      <c r="G16" s="272" t="s">
        <v>2263</v>
      </c>
    </row>
    <row r="17" spans="1:9" x14ac:dyDescent="0.2">
      <c r="A17" s="326"/>
      <c r="B17" s="22" t="s">
        <v>8</v>
      </c>
      <c r="C17" s="209" t="s">
        <v>2187</v>
      </c>
      <c r="D17" s="214" t="s">
        <v>115</v>
      </c>
      <c r="E17" s="208">
        <v>20</v>
      </c>
      <c r="F17" s="197" t="s">
        <v>141</v>
      </c>
      <c r="G17" s="272" t="s">
        <v>2263</v>
      </c>
    </row>
    <row r="18" spans="1:9" x14ac:dyDescent="0.2">
      <c r="A18" s="326"/>
      <c r="B18" s="21" t="s">
        <v>29</v>
      </c>
      <c r="C18" s="209" t="s">
        <v>2179</v>
      </c>
      <c r="D18" s="195" t="s">
        <v>2182</v>
      </c>
      <c r="E18" s="208">
        <v>20</v>
      </c>
      <c r="F18" s="203" t="s">
        <v>2302</v>
      </c>
      <c r="G18" s="272" t="s">
        <v>2263</v>
      </c>
    </row>
    <row r="19" spans="1:9" x14ac:dyDescent="0.2">
      <c r="A19" s="326"/>
      <c r="B19" s="20" t="s">
        <v>109</v>
      </c>
      <c r="C19" s="1" t="s">
        <v>9</v>
      </c>
      <c r="D19" s="190" t="s">
        <v>106</v>
      </c>
      <c r="E19" s="43">
        <v>10</v>
      </c>
      <c r="F19" s="203" t="s">
        <v>264</v>
      </c>
      <c r="G19" s="272" t="s">
        <v>2263</v>
      </c>
    </row>
    <row r="20" spans="1:9" x14ac:dyDescent="0.2">
      <c r="A20" s="326"/>
      <c r="B20" s="22" t="s">
        <v>8</v>
      </c>
      <c r="C20" s="1" t="s">
        <v>31</v>
      </c>
      <c r="D20" s="191" t="s">
        <v>94</v>
      </c>
      <c r="E20" s="43">
        <v>20</v>
      </c>
      <c r="F20" s="265" t="s">
        <v>2092</v>
      </c>
      <c r="G20" s="347" t="s">
        <v>2263</v>
      </c>
      <c r="H20" s="267" t="s">
        <v>2303</v>
      </c>
      <c r="I20" s="267"/>
    </row>
    <row r="21" spans="1:9" x14ac:dyDescent="0.2">
      <c r="A21" s="326"/>
      <c r="B21" s="22" t="s">
        <v>8</v>
      </c>
      <c r="C21" s="1" t="s">
        <v>31</v>
      </c>
      <c r="D21" s="189" t="s">
        <v>95</v>
      </c>
      <c r="E21" s="43">
        <v>20</v>
      </c>
      <c r="F21" s="198" t="s">
        <v>141</v>
      </c>
      <c r="G21" s="272" t="s">
        <v>2263</v>
      </c>
    </row>
    <row r="22" spans="1:9" x14ac:dyDescent="0.2">
      <c r="A22" s="326"/>
      <c r="B22" s="327"/>
      <c r="C22" s="325"/>
      <c r="D22" s="325"/>
      <c r="E22" s="325"/>
      <c r="F22" s="325"/>
      <c r="G22" s="348"/>
    </row>
    <row r="23" spans="1:9" x14ac:dyDescent="0.2">
      <c r="A23" s="326"/>
      <c r="B23" s="26" t="s">
        <v>2185</v>
      </c>
      <c r="C23" s="199" t="s">
        <v>57</v>
      </c>
      <c r="D23" s="199" t="s">
        <v>100</v>
      </c>
      <c r="E23" s="200"/>
      <c r="F23" s="199" t="s">
        <v>5</v>
      </c>
      <c r="G23" s="348"/>
    </row>
    <row r="24" spans="1:9" x14ac:dyDescent="0.2">
      <c r="A24" s="326"/>
      <c r="B24" s="193" t="s">
        <v>2176</v>
      </c>
      <c r="C24" s="209" t="s">
        <v>2171</v>
      </c>
      <c r="D24" s="185" t="s">
        <v>97</v>
      </c>
      <c r="E24" s="208">
        <v>20</v>
      </c>
      <c r="F24" s="203" t="s">
        <v>133</v>
      </c>
      <c r="G24" s="272" t="s">
        <v>2263</v>
      </c>
    </row>
    <row r="25" spans="1:9" x14ac:dyDescent="0.2">
      <c r="A25" s="326"/>
      <c r="B25" s="18" t="s">
        <v>56</v>
      </c>
      <c r="C25" s="23" t="s">
        <v>2180</v>
      </c>
      <c r="D25" s="185" t="s">
        <v>2175</v>
      </c>
      <c r="E25" s="42">
        <v>20</v>
      </c>
      <c r="F25" s="203" t="s">
        <v>133</v>
      </c>
      <c r="G25" s="272" t="s">
        <v>2263</v>
      </c>
    </row>
    <row r="26" spans="1:9" x14ac:dyDescent="0.2">
      <c r="A26" s="326"/>
      <c r="B26" s="193" t="s">
        <v>19</v>
      </c>
      <c r="C26" s="209" t="s">
        <v>140</v>
      </c>
      <c r="D26" s="194" t="s">
        <v>2177</v>
      </c>
      <c r="E26" s="208">
        <v>20</v>
      </c>
      <c r="F26" s="198" t="s">
        <v>141</v>
      </c>
      <c r="G26" s="272" t="s">
        <v>2263</v>
      </c>
    </row>
    <row r="27" spans="1:9" x14ac:dyDescent="0.2">
      <c r="A27" s="326"/>
      <c r="B27" s="21" t="s">
        <v>245</v>
      </c>
      <c r="C27" s="209" t="s">
        <v>28</v>
      </c>
      <c r="D27" s="195" t="s">
        <v>2182</v>
      </c>
      <c r="E27" s="208">
        <v>25</v>
      </c>
      <c r="F27" s="203" t="s">
        <v>133</v>
      </c>
      <c r="G27" s="272" t="s">
        <v>2263</v>
      </c>
    </row>
    <row r="28" spans="1:9" x14ac:dyDescent="0.2">
      <c r="A28" s="326"/>
      <c r="B28" s="22" t="s">
        <v>8</v>
      </c>
      <c r="C28" s="209" t="s">
        <v>2181</v>
      </c>
      <c r="D28" s="214" t="s">
        <v>115</v>
      </c>
      <c r="E28" s="208">
        <v>20</v>
      </c>
      <c r="F28" s="197" t="s">
        <v>141</v>
      </c>
      <c r="G28" s="272" t="s">
        <v>2263</v>
      </c>
    </row>
    <row r="29" spans="1:9" x14ac:dyDescent="0.2">
      <c r="A29" s="327"/>
      <c r="B29" s="22" t="s">
        <v>8</v>
      </c>
      <c r="C29" s="209" t="s">
        <v>31</v>
      </c>
      <c r="D29" s="33" t="s">
        <v>103</v>
      </c>
      <c r="E29" s="208">
        <v>25</v>
      </c>
      <c r="F29" s="198" t="s">
        <v>141</v>
      </c>
      <c r="G29" s="272" t="s">
        <v>2263</v>
      </c>
    </row>
    <row r="30" spans="1:9" x14ac:dyDescent="0.2">
      <c r="A30" s="328"/>
      <c r="B30" s="22" t="s">
        <v>8</v>
      </c>
      <c r="C30" s="209" t="s">
        <v>14</v>
      </c>
      <c r="D30" s="188" t="s">
        <v>101</v>
      </c>
      <c r="E30" s="208">
        <v>20</v>
      </c>
      <c r="F30" s="203" t="s">
        <v>133</v>
      </c>
      <c r="G30" s="272" t="s">
        <v>2263</v>
      </c>
    </row>
    <row r="31" spans="1:9" x14ac:dyDescent="0.2">
      <c r="A31" s="328"/>
      <c r="B31" s="328"/>
      <c r="C31" s="323"/>
      <c r="D31" s="323"/>
      <c r="E31" s="323"/>
      <c r="F31" s="323"/>
      <c r="G31" s="348"/>
    </row>
    <row r="32" spans="1:9" x14ac:dyDescent="0.2">
      <c r="A32" s="328"/>
      <c r="B32" s="26" t="s">
        <v>2186</v>
      </c>
      <c r="C32" s="199" t="s">
        <v>57</v>
      </c>
      <c r="D32" s="199" t="s">
        <v>100</v>
      </c>
      <c r="E32" s="200"/>
      <c r="F32" s="199" t="s">
        <v>5</v>
      </c>
      <c r="G32" s="348"/>
    </row>
    <row r="33" spans="1:7" x14ac:dyDescent="0.2">
      <c r="A33" s="328"/>
      <c r="B33" s="193" t="s">
        <v>2176</v>
      </c>
      <c r="C33" s="209" t="s">
        <v>2171</v>
      </c>
      <c r="D33" s="185" t="s">
        <v>97</v>
      </c>
      <c r="E33" s="208">
        <v>20</v>
      </c>
      <c r="F33" s="203" t="s">
        <v>133</v>
      </c>
      <c r="G33" s="272" t="s">
        <v>2263</v>
      </c>
    </row>
    <row r="34" spans="1:7" x14ac:dyDescent="0.2">
      <c r="A34" s="328"/>
      <c r="B34" s="18" t="s">
        <v>56</v>
      </c>
      <c r="C34" s="23" t="s">
        <v>2178</v>
      </c>
      <c r="D34" s="185" t="s">
        <v>2175</v>
      </c>
      <c r="E34" s="42">
        <v>20</v>
      </c>
      <c r="F34" s="203" t="s">
        <v>133</v>
      </c>
      <c r="G34" s="272" t="s">
        <v>2263</v>
      </c>
    </row>
    <row r="35" spans="1:7" x14ac:dyDescent="0.2">
      <c r="A35" s="328"/>
      <c r="B35" s="193" t="s">
        <v>19</v>
      </c>
      <c r="C35" s="209" t="s">
        <v>140</v>
      </c>
      <c r="D35" s="194" t="s">
        <v>2177</v>
      </c>
      <c r="E35" s="208">
        <v>20</v>
      </c>
      <c r="F35" s="198" t="s">
        <v>141</v>
      </c>
      <c r="G35" s="272" t="s">
        <v>2263</v>
      </c>
    </row>
    <row r="36" spans="1:7" x14ac:dyDescent="0.2">
      <c r="A36" s="328"/>
      <c r="B36" s="22" t="s">
        <v>8</v>
      </c>
      <c r="C36" s="209" t="s">
        <v>2187</v>
      </c>
      <c r="D36" s="214" t="s">
        <v>115</v>
      </c>
      <c r="E36" s="208">
        <v>20</v>
      </c>
      <c r="F36" s="197" t="s">
        <v>141</v>
      </c>
      <c r="G36" s="272" t="s">
        <v>2263</v>
      </c>
    </row>
    <row r="37" spans="1:7" x14ac:dyDescent="0.2">
      <c r="A37" s="328"/>
      <c r="B37" s="21" t="s">
        <v>24</v>
      </c>
      <c r="C37" s="209" t="s">
        <v>2188</v>
      </c>
      <c r="D37" s="195" t="s">
        <v>105</v>
      </c>
      <c r="E37" s="208">
        <v>20</v>
      </c>
      <c r="F37" s="197" t="s">
        <v>141</v>
      </c>
      <c r="G37" s="272" t="s">
        <v>2263</v>
      </c>
    </row>
    <row r="38" spans="1:7" x14ac:dyDescent="0.2">
      <c r="A38" s="328"/>
      <c r="B38" s="20" t="s">
        <v>109</v>
      </c>
      <c r="C38" s="316" t="s">
        <v>2267</v>
      </c>
      <c r="D38" s="190" t="s">
        <v>106</v>
      </c>
      <c r="E38" s="43">
        <v>10</v>
      </c>
      <c r="F38" s="203" t="s">
        <v>133</v>
      </c>
      <c r="G38" s="348" t="s">
        <v>2263</v>
      </c>
    </row>
    <row r="39" spans="1:7" x14ac:dyDescent="0.2">
      <c r="A39" s="328"/>
      <c r="B39" s="21" t="s">
        <v>24</v>
      </c>
      <c r="C39" s="209" t="s">
        <v>2268</v>
      </c>
      <c r="D39" s="187" t="s">
        <v>103</v>
      </c>
      <c r="E39" s="208">
        <v>15</v>
      </c>
      <c r="F39" s="353" t="s">
        <v>141</v>
      </c>
      <c r="G39" s="272" t="s">
        <v>2263</v>
      </c>
    </row>
    <row r="40" spans="1:7" x14ac:dyDescent="0.2">
      <c r="A40" s="328"/>
      <c r="B40" s="21" t="s">
        <v>56</v>
      </c>
      <c r="C40" s="209" t="s">
        <v>2268</v>
      </c>
      <c r="D40" s="188" t="s">
        <v>101</v>
      </c>
      <c r="E40" s="30">
        <v>20</v>
      </c>
      <c r="F40" s="203" t="s">
        <v>133</v>
      </c>
      <c r="G40" s="272" t="s">
        <v>2263</v>
      </c>
    </row>
    <row r="41" spans="1:7" x14ac:dyDescent="0.2">
      <c r="A41" s="323"/>
      <c r="B41" s="324"/>
      <c r="G41" s="348"/>
    </row>
    <row r="42" spans="1:7" x14ac:dyDescent="0.2">
      <c r="A42" s="323"/>
      <c r="B42" s="26" t="s">
        <v>2189</v>
      </c>
      <c r="C42" s="16" t="s">
        <v>57</v>
      </c>
      <c r="D42" s="16" t="s">
        <v>100</v>
      </c>
      <c r="E42" s="24"/>
      <c r="F42" s="36" t="s">
        <v>5</v>
      </c>
      <c r="G42" s="348"/>
    </row>
    <row r="43" spans="1:7" x14ac:dyDescent="0.2">
      <c r="A43" s="323"/>
      <c r="B43" s="193" t="s">
        <v>19</v>
      </c>
      <c r="C43" s="209" t="s">
        <v>140</v>
      </c>
      <c r="D43" s="194" t="s">
        <v>2177</v>
      </c>
      <c r="E43" s="208">
        <v>20</v>
      </c>
      <c r="F43" s="198" t="s">
        <v>141</v>
      </c>
      <c r="G43" s="272" t="s">
        <v>2263</v>
      </c>
    </row>
    <row r="44" spans="1:7" x14ac:dyDescent="0.2">
      <c r="A44" s="323"/>
      <c r="B44" s="22" t="s">
        <v>8</v>
      </c>
      <c r="C44" s="209" t="s">
        <v>2187</v>
      </c>
      <c r="D44" s="214" t="s">
        <v>115</v>
      </c>
      <c r="E44" s="208">
        <v>20</v>
      </c>
      <c r="F44" s="197" t="s">
        <v>141</v>
      </c>
      <c r="G44" s="272" t="s">
        <v>2263</v>
      </c>
    </row>
    <row r="45" spans="1:7" x14ac:dyDescent="0.2">
      <c r="A45" s="323"/>
      <c r="B45" s="18" t="s">
        <v>134</v>
      </c>
      <c r="C45" s="1" t="s">
        <v>26</v>
      </c>
      <c r="D45" s="210" t="s">
        <v>114</v>
      </c>
      <c r="E45" s="43">
        <v>20</v>
      </c>
      <c r="F45" s="197" t="s">
        <v>141</v>
      </c>
      <c r="G45" s="272" t="s">
        <v>2263</v>
      </c>
    </row>
    <row r="46" spans="1:7" x14ac:dyDescent="0.2">
      <c r="A46" s="329"/>
      <c r="B46" s="18" t="s">
        <v>29</v>
      </c>
      <c r="C46" s="1" t="s">
        <v>26</v>
      </c>
      <c r="D46" s="195" t="s">
        <v>105</v>
      </c>
      <c r="E46" s="208">
        <v>20</v>
      </c>
      <c r="F46" s="197" t="s">
        <v>141</v>
      </c>
      <c r="G46" s="272" t="s">
        <v>2263</v>
      </c>
    </row>
    <row r="47" spans="1:7" x14ac:dyDescent="0.2">
      <c r="A47" s="329"/>
      <c r="G47" s="348"/>
    </row>
    <row r="48" spans="1:7" x14ac:dyDescent="0.2">
      <c r="A48" s="323"/>
      <c r="G48" s="348"/>
    </row>
    <row r="49" spans="1:9" x14ac:dyDescent="0.2">
      <c r="A49" s="323"/>
      <c r="B49" s="26" t="s">
        <v>2190</v>
      </c>
      <c r="C49" s="199" t="s">
        <v>57</v>
      </c>
      <c r="D49" s="199" t="s">
        <v>100</v>
      </c>
      <c r="E49" s="200" t="s">
        <v>138</v>
      </c>
      <c r="F49" s="199" t="s">
        <v>5</v>
      </c>
      <c r="G49" s="348"/>
    </row>
    <row r="50" spans="1:9" x14ac:dyDescent="0.2">
      <c r="A50" s="323"/>
      <c r="B50" s="18" t="s">
        <v>56</v>
      </c>
      <c r="C50" s="1" t="s">
        <v>2173</v>
      </c>
      <c r="D50" s="185" t="s">
        <v>2175</v>
      </c>
      <c r="E50" s="43">
        <v>20</v>
      </c>
      <c r="F50" s="203" t="s">
        <v>133</v>
      </c>
      <c r="G50" s="272" t="s">
        <v>2263</v>
      </c>
    </row>
    <row r="51" spans="1:9" x14ac:dyDescent="0.2">
      <c r="A51" s="323"/>
      <c r="B51" s="18" t="s">
        <v>56</v>
      </c>
      <c r="C51" s="1" t="s">
        <v>2268</v>
      </c>
      <c r="D51" s="187" t="s">
        <v>103</v>
      </c>
      <c r="E51" s="43">
        <v>20</v>
      </c>
      <c r="F51" s="203" t="s">
        <v>133</v>
      </c>
      <c r="G51" s="272" t="s">
        <v>2263</v>
      </c>
    </row>
    <row r="52" spans="1:9" x14ac:dyDescent="0.2">
      <c r="A52" s="323"/>
      <c r="B52" s="18" t="s">
        <v>56</v>
      </c>
      <c r="C52" s="1" t="s">
        <v>2268</v>
      </c>
      <c r="D52" s="188" t="s">
        <v>101</v>
      </c>
      <c r="E52" s="43">
        <v>20</v>
      </c>
      <c r="F52" s="204" t="s">
        <v>2172</v>
      </c>
      <c r="G52" s="272" t="s">
        <v>2263</v>
      </c>
    </row>
    <row r="53" spans="1:9" x14ac:dyDescent="0.2">
      <c r="A53" s="323"/>
      <c r="B53" s="19" t="s">
        <v>7</v>
      </c>
      <c r="C53" s="1" t="s">
        <v>9</v>
      </c>
      <c r="D53" s="32" t="s">
        <v>6</v>
      </c>
      <c r="E53" s="43" t="s">
        <v>2174</v>
      </c>
      <c r="F53" s="204" t="s">
        <v>2172</v>
      </c>
      <c r="G53" s="272" t="s">
        <v>2263</v>
      </c>
    </row>
    <row r="54" spans="1:9" x14ac:dyDescent="0.2">
      <c r="A54" s="323"/>
      <c r="B54" s="20" t="s">
        <v>8</v>
      </c>
      <c r="C54" s="1" t="s">
        <v>99</v>
      </c>
      <c r="D54" s="191" t="s">
        <v>94</v>
      </c>
      <c r="E54" s="43">
        <v>20</v>
      </c>
      <c r="F54" s="203" t="s">
        <v>133</v>
      </c>
      <c r="G54" s="272" t="s">
        <v>2263</v>
      </c>
    </row>
    <row r="55" spans="1:9" x14ac:dyDescent="0.2">
      <c r="A55" s="323"/>
      <c r="B55" s="20" t="s">
        <v>109</v>
      </c>
      <c r="C55" s="1" t="s">
        <v>9</v>
      </c>
      <c r="D55" s="190" t="s">
        <v>108</v>
      </c>
      <c r="E55" s="43">
        <v>10</v>
      </c>
      <c r="F55" s="203" t="s">
        <v>133</v>
      </c>
      <c r="G55" s="272" t="s">
        <v>2263</v>
      </c>
    </row>
    <row r="56" spans="1:9" x14ac:dyDescent="0.2">
      <c r="B56" s="20" t="s">
        <v>12</v>
      </c>
      <c r="C56" s="1" t="s">
        <v>11</v>
      </c>
      <c r="D56" s="189" t="s">
        <v>95</v>
      </c>
      <c r="E56" s="43">
        <v>15</v>
      </c>
      <c r="F56" s="204" t="s">
        <v>2172</v>
      </c>
      <c r="G56" s="272" t="s">
        <v>2263</v>
      </c>
    </row>
    <row r="57" spans="1:9" x14ac:dyDescent="0.2">
      <c r="B57" s="325"/>
      <c r="C57" s="325"/>
      <c r="D57" s="325"/>
      <c r="E57" s="325"/>
      <c r="F57" s="325"/>
      <c r="G57" s="272"/>
    </row>
    <row r="58" spans="1:9" x14ac:dyDescent="0.2">
      <c r="B58" s="26" t="s">
        <v>2191</v>
      </c>
      <c r="C58" s="199" t="s">
        <v>57</v>
      </c>
      <c r="D58" s="199" t="s">
        <v>100</v>
      </c>
      <c r="E58" s="200"/>
      <c r="F58" s="199" t="s">
        <v>5</v>
      </c>
      <c r="G58" s="272"/>
    </row>
    <row r="59" spans="1:9" x14ac:dyDescent="0.2">
      <c r="B59" s="193" t="s">
        <v>2176</v>
      </c>
      <c r="C59" s="209" t="s">
        <v>2171</v>
      </c>
      <c r="D59" s="185" t="s">
        <v>2175</v>
      </c>
      <c r="E59" s="208">
        <v>20</v>
      </c>
      <c r="F59" s="203" t="s">
        <v>133</v>
      </c>
      <c r="G59" s="272" t="s">
        <v>2263</v>
      </c>
    </row>
    <row r="60" spans="1:9" x14ac:dyDescent="0.2">
      <c r="B60" s="18" t="s">
        <v>56</v>
      </c>
      <c r="C60" s="23" t="s">
        <v>2178</v>
      </c>
      <c r="D60" s="185" t="s">
        <v>2175</v>
      </c>
      <c r="E60" s="42">
        <v>20</v>
      </c>
      <c r="F60" s="203" t="s">
        <v>133</v>
      </c>
      <c r="G60" s="272" t="s">
        <v>2263</v>
      </c>
    </row>
    <row r="61" spans="1:9" x14ac:dyDescent="0.2">
      <c r="B61" s="352" t="s">
        <v>24</v>
      </c>
      <c r="C61" s="209" t="s">
        <v>140</v>
      </c>
      <c r="D61" s="194" t="s">
        <v>2177</v>
      </c>
      <c r="E61" s="208">
        <v>20</v>
      </c>
      <c r="F61" s="198" t="s">
        <v>141</v>
      </c>
      <c r="G61" s="347" t="s">
        <v>2263</v>
      </c>
      <c r="H61" s="347" t="s">
        <v>2265</v>
      </c>
      <c r="I61" s="267"/>
    </row>
    <row r="62" spans="1:9" x14ac:dyDescent="0.2">
      <c r="B62" s="22" t="s">
        <v>8</v>
      </c>
      <c r="C62" s="349" t="s">
        <v>2269</v>
      </c>
      <c r="D62" s="214" t="s">
        <v>115</v>
      </c>
      <c r="E62" s="208">
        <v>20</v>
      </c>
      <c r="F62" s="197" t="s">
        <v>141</v>
      </c>
      <c r="G62" s="272" t="s">
        <v>2263</v>
      </c>
    </row>
    <row r="63" spans="1:9" x14ac:dyDescent="0.2">
      <c r="B63" s="21" t="s">
        <v>29</v>
      </c>
      <c r="C63" s="209" t="s">
        <v>2179</v>
      </c>
      <c r="D63" s="195" t="s">
        <v>2182</v>
      </c>
      <c r="E63" s="208">
        <v>20</v>
      </c>
      <c r="F63" s="203" t="s">
        <v>133</v>
      </c>
      <c r="G63" s="272" t="s">
        <v>2263</v>
      </c>
    </row>
    <row r="64" spans="1:9" x14ac:dyDescent="0.2">
      <c r="B64" s="20" t="s">
        <v>109</v>
      </c>
      <c r="C64" s="1" t="s">
        <v>9</v>
      </c>
      <c r="D64" s="190" t="s">
        <v>106</v>
      </c>
      <c r="E64" s="43">
        <v>10</v>
      </c>
      <c r="F64" s="203" t="s">
        <v>264</v>
      </c>
      <c r="G64" s="272" t="s">
        <v>2263</v>
      </c>
    </row>
    <row r="65" spans="2:10" x14ac:dyDescent="0.2">
      <c r="B65" s="22" t="s">
        <v>8</v>
      </c>
      <c r="C65" s="1" t="s">
        <v>31</v>
      </c>
      <c r="D65" s="191" t="s">
        <v>94</v>
      </c>
      <c r="E65" s="43">
        <v>20</v>
      </c>
      <c r="F65" s="265" t="s">
        <v>339</v>
      </c>
      <c r="G65" s="347" t="s">
        <v>2263</v>
      </c>
      <c r="H65" s="267" t="s">
        <v>2303</v>
      </c>
      <c r="I65" s="267"/>
    </row>
    <row r="66" spans="2:10" x14ac:dyDescent="0.2">
      <c r="B66" s="22" t="s">
        <v>8</v>
      </c>
      <c r="C66" s="1" t="s">
        <v>31</v>
      </c>
      <c r="D66" s="189" t="s">
        <v>95</v>
      </c>
      <c r="E66" s="43">
        <v>20</v>
      </c>
      <c r="F66" s="198" t="s">
        <v>141</v>
      </c>
      <c r="G66" s="272" t="s">
        <v>2263</v>
      </c>
    </row>
    <row r="67" spans="2:10" x14ac:dyDescent="0.2">
      <c r="B67" s="327"/>
      <c r="C67" s="325"/>
      <c r="D67" s="325"/>
      <c r="E67" s="325"/>
      <c r="F67" s="325"/>
      <c r="G67" s="272"/>
    </row>
    <row r="68" spans="2:10" x14ac:dyDescent="0.2">
      <c r="B68" s="26" t="s">
        <v>2192</v>
      </c>
      <c r="C68" s="199" t="s">
        <v>57</v>
      </c>
      <c r="D68" s="199" t="s">
        <v>100</v>
      </c>
      <c r="E68" s="200"/>
      <c r="F68" s="199" t="s">
        <v>5</v>
      </c>
      <c r="G68" s="272"/>
    </row>
    <row r="69" spans="2:10" x14ac:dyDescent="0.2">
      <c r="B69" s="193" t="s">
        <v>2176</v>
      </c>
      <c r="C69" s="209" t="s">
        <v>2171</v>
      </c>
      <c r="D69" s="185" t="s">
        <v>2175</v>
      </c>
      <c r="E69" s="208">
        <v>20</v>
      </c>
      <c r="F69" s="203" t="s">
        <v>133</v>
      </c>
      <c r="G69" s="272" t="s">
        <v>2263</v>
      </c>
    </row>
    <row r="70" spans="2:10" x14ac:dyDescent="0.2">
      <c r="B70" s="18" t="s">
        <v>56</v>
      </c>
      <c r="C70" s="23" t="s">
        <v>2180</v>
      </c>
      <c r="D70" s="185" t="s">
        <v>2175</v>
      </c>
      <c r="E70" s="42">
        <v>20</v>
      </c>
      <c r="F70" s="203" t="s">
        <v>133</v>
      </c>
      <c r="G70" s="272" t="s">
        <v>2263</v>
      </c>
      <c r="H70" t="s">
        <v>2304</v>
      </c>
    </row>
    <row r="71" spans="2:10" x14ac:dyDescent="0.2">
      <c r="B71" s="21" t="s">
        <v>245</v>
      </c>
      <c r="C71" s="209" t="s">
        <v>28</v>
      </c>
      <c r="D71" s="195" t="s">
        <v>2182</v>
      </c>
      <c r="E71" s="208">
        <v>25</v>
      </c>
      <c r="F71" s="203" t="s">
        <v>133</v>
      </c>
      <c r="G71" s="272" t="s">
        <v>2263</v>
      </c>
    </row>
    <row r="72" spans="2:10" x14ac:dyDescent="0.2">
      <c r="B72" s="352" t="s">
        <v>24</v>
      </c>
      <c r="C72" s="209" t="s">
        <v>2181</v>
      </c>
      <c r="D72" s="214" t="s">
        <v>115</v>
      </c>
      <c r="E72" s="208">
        <v>20</v>
      </c>
      <c r="F72" s="197" t="s">
        <v>141</v>
      </c>
      <c r="G72" s="347" t="s">
        <v>2266</v>
      </c>
      <c r="H72" s="347" t="s">
        <v>2265</v>
      </c>
      <c r="I72" s="267"/>
    </row>
    <row r="73" spans="2:10" x14ac:dyDescent="0.2">
      <c r="B73" s="352" t="s">
        <v>24</v>
      </c>
      <c r="C73" s="209" t="s">
        <v>31</v>
      </c>
      <c r="D73" s="33" t="s">
        <v>103</v>
      </c>
      <c r="E73" s="208">
        <v>25</v>
      </c>
      <c r="F73" s="198" t="s">
        <v>141</v>
      </c>
      <c r="G73" s="347" t="s">
        <v>2266</v>
      </c>
      <c r="H73" s="347" t="s">
        <v>2265</v>
      </c>
      <c r="I73" s="267"/>
    </row>
    <row r="74" spans="2:10" x14ac:dyDescent="0.2">
      <c r="B74" s="352" t="s">
        <v>24</v>
      </c>
      <c r="C74" s="209" t="s">
        <v>2268</v>
      </c>
      <c r="D74" s="188" t="s">
        <v>101</v>
      </c>
      <c r="E74" s="208">
        <v>20</v>
      </c>
      <c r="F74" s="203" t="s">
        <v>133</v>
      </c>
      <c r="G74" s="347" t="s">
        <v>2266</v>
      </c>
      <c r="H74" s="347" t="s">
        <v>2265</v>
      </c>
      <c r="I74" s="267"/>
    </row>
    <row r="75" spans="2:10" x14ac:dyDescent="0.2">
      <c r="B75" s="328"/>
      <c r="C75" s="323"/>
      <c r="D75" s="323"/>
      <c r="E75" s="323"/>
      <c r="F75" s="323"/>
      <c r="G75" s="272"/>
    </row>
    <row r="76" spans="2:10" x14ac:dyDescent="0.2">
      <c r="B76" s="26" t="s">
        <v>2193</v>
      </c>
      <c r="C76" s="199" t="s">
        <v>57</v>
      </c>
      <c r="D76" s="199" t="s">
        <v>100</v>
      </c>
      <c r="E76" s="200"/>
      <c r="F76" s="199" t="s">
        <v>5</v>
      </c>
      <c r="G76" s="272"/>
    </row>
    <row r="77" spans="2:10" x14ac:dyDescent="0.2">
      <c r="B77" s="193" t="s">
        <v>2176</v>
      </c>
      <c r="C77" s="209" t="s">
        <v>2171</v>
      </c>
      <c r="D77" s="185" t="s">
        <v>2175</v>
      </c>
      <c r="E77" s="208">
        <v>20</v>
      </c>
      <c r="F77" s="203" t="s">
        <v>133</v>
      </c>
      <c r="G77" s="272" t="s">
        <v>2263</v>
      </c>
    </row>
    <row r="78" spans="2:10" x14ac:dyDescent="0.2">
      <c r="B78" s="18" t="s">
        <v>56</v>
      </c>
      <c r="C78" s="23" t="s">
        <v>2178</v>
      </c>
      <c r="D78" s="185" t="s">
        <v>2175</v>
      </c>
      <c r="E78" s="42">
        <v>20</v>
      </c>
      <c r="F78" s="203" t="s">
        <v>133</v>
      </c>
      <c r="G78" s="272" t="s">
        <v>2263</v>
      </c>
    </row>
    <row r="79" spans="2:10" x14ac:dyDescent="0.2">
      <c r="B79" s="352" t="s">
        <v>24</v>
      </c>
      <c r="C79" s="209" t="s">
        <v>140</v>
      </c>
      <c r="D79" s="194" t="s">
        <v>2177</v>
      </c>
      <c r="E79" s="208">
        <v>20</v>
      </c>
      <c r="F79" s="198" t="s">
        <v>141</v>
      </c>
      <c r="G79" s="347" t="s">
        <v>2266</v>
      </c>
      <c r="H79" s="347" t="s">
        <v>2265</v>
      </c>
      <c r="I79" s="267"/>
      <c r="J79" s="267" t="s">
        <v>2263</v>
      </c>
    </row>
    <row r="80" spans="2:10" x14ac:dyDescent="0.2">
      <c r="B80" s="22" t="s">
        <v>8</v>
      </c>
      <c r="C80" s="349" t="s">
        <v>2269</v>
      </c>
      <c r="D80" s="214" t="s">
        <v>115</v>
      </c>
      <c r="E80" s="208">
        <v>20</v>
      </c>
      <c r="F80" s="192" t="s">
        <v>141</v>
      </c>
      <c r="G80" s="272" t="s">
        <v>2263</v>
      </c>
    </row>
    <row r="81" spans="2:10" x14ac:dyDescent="0.2">
      <c r="B81" s="21" t="s">
        <v>24</v>
      </c>
      <c r="C81" s="209" t="s">
        <v>2188</v>
      </c>
      <c r="D81" s="195" t="s">
        <v>105</v>
      </c>
      <c r="E81" s="208">
        <v>20</v>
      </c>
      <c r="F81" s="192" t="s">
        <v>141</v>
      </c>
      <c r="G81" s="272" t="s">
        <v>2263</v>
      </c>
    </row>
    <row r="82" spans="2:10" x14ac:dyDescent="0.2">
      <c r="B82" s="21" t="s">
        <v>24</v>
      </c>
      <c r="C82" s="316" t="s">
        <v>2305</v>
      </c>
      <c r="D82" s="187" t="s">
        <v>103</v>
      </c>
      <c r="E82" s="208">
        <v>15</v>
      </c>
      <c r="F82" s="354" t="s">
        <v>141</v>
      </c>
      <c r="G82" s="272" t="s">
        <v>2263</v>
      </c>
      <c r="H82" s="347" t="s">
        <v>2270</v>
      </c>
      <c r="I82" s="267"/>
      <c r="J82" s="267" t="s">
        <v>2306</v>
      </c>
    </row>
    <row r="83" spans="2:10" x14ac:dyDescent="0.2">
      <c r="B83" s="21" t="s">
        <v>56</v>
      </c>
      <c r="C83" s="316" t="s">
        <v>2305</v>
      </c>
      <c r="D83" s="188" t="s">
        <v>101</v>
      </c>
      <c r="E83" s="30">
        <v>20</v>
      </c>
      <c r="F83" s="203" t="s">
        <v>133</v>
      </c>
      <c r="G83" s="272" t="s">
        <v>2263</v>
      </c>
      <c r="H83" s="347" t="s">
        <v>2271</v>
      </c>
      <c r="I83" s="267"/>
      <c r="J83" s="267"/>
    </row>
    <row r="84" spans="2:10" x14ac:dyDescent="0.2">
      <c r="B84" s="324"/>
      <c r="G84" s="272"/>
    </row>
    <row r="85" spans="2:10" x14ac:dyDescent="0.2">
      <c r="B85" s="26" t="s">
        <v>2194</v>
      </c>
      <c r="C85" s="16" t="s">
        <v>57</v>
      </c>
      <c r="D85" s="16" t="s">
        <v>100</v>
      </c>
      <c r="E85" s="24"/>
      <c r="F85" s="36" t="s">
        <v>5</v>
      </c>
      <c r="G85" s="272"/>
    </row>
    <row r="86" spans="2:10" x14ac:dyDescent="0.2">
      <c r="B86" s="193" t="s">
        <v>19</v>
      </c>
      <c r="C86" s="209" t="s">
        <v>140</v>
      </c>
      <c r="D86" s="194" t="s">
        <v>2177</v>
      </c>
      <c r="E86" s="208">
        <v>20</v>
      </c>
      <c r="F86" s="192" t="s">
        <v>141</v>
      </c>
      <c r="G86" s="272" t="s">
        <v>2263</v>
      </c>
    </row>
    <row r="87" spans="2:10" x14ac:dyDescent="0.2">
      <c r="B87" s="22" t="s">
        <v>8</v>
      </c>
      <c r="C87" s="209" t="s">
        <v>2187</v>
      </c>
      <c r="D87" s="214" t="s">
        <v>115</v>
      </c>
      <c r="E87" s="208">
        <v>20</v>
      </c>
      <c r="F87" s="192" t="s">
        <v>141</v>
      </c>
      <c r="G87" s="272" t="s">
        <v>2263</v>
      </c>
    </row>
    <row r="88" spans="2:10" x14ac:dyDescent="0.2">
      <c r="B88" s="18" t="s">
        <v>134</v>
      </c>
      <c r="C88" s="1" t="s">
        <v>26</v>
      </c>
      <c r="D88" s="210" t="s">
        <v>114</v>
      </c>
      <c r="E88" s="43">
        <v>20</v>
      </c>
      <c r="F88" s="192" t="s">
        <v>141</v>
      </c>
      <c r="G88" s="272" t="s">
        <v>2263</v>
      </c>
    </row>
    <row r="89" spans="2:10" x14ac:dyDescent="0.2">
      <c r="B89" s="18" t="s">
        <v>29</v>
      </c>
      <c r="C89" s="1" t="s">
        <v>26</v>
      </c>
      <c r="D89" s="195" t="s">
        <v>105</v>
      </c>
      <c r="E89" s="208">
        <v>20</v>
      </c>
      <c r="F89" s="192" t="s">
        <v>141</v>
      </c>
      <c r="G89" s="272" t="s">
        <v>2263</v>
      </c>
    </row>
  </sheetData>
  <phoneticPr fontId="2" type="noConversion"/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42CFF-63D9-6540-8D19-1EFA5F34E824}">
  <dimension ref="A1:X70"/>
  <sheetViews>
    <sheetView workbookViewId="0">
      <pane xSplit="5" ySplit="3" topLeftCell="F42" activePane="bottomRight" state="frozen"/>
      <selection pane="topRight" activeCell="F1" sqref="F1"/>
      <selection pane="bottomLeft" activeCell="A4" sqref="A4"/>
      <selection pane="bottomRight" activeCell="J65" sqref="J65"/>
    </sheetView>
  </sheetViews>
  <sheetFormatPr baseColWidth="10" defaultRowHeight="16" x14ac:dyDescent="0.2"/>
  <cols>
    <col min="1" max="1" width="24.83203125" customWidth="1"/>
    <col min="2" max="2" width="15.33203125" customWidth="1"/>
    <col min="3" max="3" width="9.6640625" style="4" customWidth="1"/>
    <col min="4" max="4" width="15.6640625" customWidth="1"/>
    <col min="5" max="5" width="32.1640625" customWidth="1"/>
    <col min="6" max="6" width="3.6640625" customWidth="1"/>
    <col min="7" max="7" width="13.5" customWidth="1"/>
  </cols>
  <sheetData>
    <row r="1" spans="1:24" x14ac:dyDescent="0.2">
      <c r="G1" s="533" t="s">
        <v>147</v>
      </c>
      <c r="H1" s="534"/>
      <c r="I1" s="534"/>
      <c r="J1" s="534"/>
      <c r="K1" s="535"/>
      <c r="L1" s="536" t="s">
        <v>148</v>
      </c>
      <c r="M1" s="536"/>
      <c r="N1" s="536"/>
      <c r="O1" s="536"/>
      <c r="P1" s="537" t="s">
        <v>149</v>
      </c>
      <c r="Q1" s="537"/>
      <c r="R1" s="537"/>
      <c r="S1" s="537"/>
      <c r="T1" s="538" t="s">
        <v>150</v>
      </c>
      <c r="U1" s="538"/>
      <c r="V1" s="538"/>
      <c r="W1" s="538"/>
      <c r="X1" s="538"/>
    </row>
    <row r="2" spans="1:24" x14ac:dyDescent="0.2">
      <c r="G2" s="130" t="s">
        <v>233</v>
      </c>
      <c r="H2" s="130" t="s">
        <v>234</v>
      </c>
      <c r="I2" s="130" t="s">
        <v>235</v>
      </c>
      <c r="J2" s="130" t="s">
        <v>236</v>
      </c>
      <c r="K2" s="130" t="s">
        <v>237</v>
      </c>
      <c r="L2" s="131"/>
      <c r="M2" s="131"/>
      <c r="N2" s="131"/>
      <c r="O2" s="131"/>
      <c r="P2" s="132"/>
      <c r="Q2" s="132"/>
      <c r="R2" s="132"/>
      <c r="S2" s="132"/>
      <c r="T2" s="133"/>
      <c r="U2" s="133"/>
      <c r="V2" s="133"/>
      <c r="W2" s="133"/>
      <c r="X2" s="133"/>
    </row>
    <row r="3" spans="1:24" x14ac:dyDescent="0.2">
      <c r="A3" s="26" t="s">
        <v>143</v>
      </c>
      <c r="B3" s="199" t="s">
        <v>100</v>
      </c>
      <c r="C3" s="200" t="s">
        <v>138</v>
      </c>
      <c r="D3" s="199" t="s">
        <v>57</v>
      </c>
      <c r="E3" s="199" t="s">
        <v>5</v>
      </c>
      <c r="G3" s="125">
        <v>45901</v>
      </c>
      <c r="H3" s="125">
        <v>45908</v>
      </c>
      <c r="I3" s="125">
        <v>45915</v>
      </c>
      <c r="J3" s="125">
        <v>45922</v>
      </c>
      <c r="K3" s="125">
        <v>45929</v>
      </c>
      <c r="L3" s="126">
        <v>45936</v>
      </c>
      <c r="M3" s="126">
        <v>45943</v>
      </c>
      <c r="N3" s="127">
        <v>45950</v>
      </c>
      <c r="O3" s="127">
        <v>45927</v>
      </c>
      <c r="P3" s="128">
        <v>45964</v>
      </c>
      <c r="Q3" s="128">
        <v>45971</v>
      </c>
      <c r="R3" s="128">
        <v>45978</v>
      </c>
      <c r="S3" s="128">
        <v>45985</v>
      </c>
      <c r="T3" s="129">
        <v>45992</v>
      </c>
      <c r="U3" s="129">
        <v>45999</v>
      </c>
      <c r="V3" s="129">
        <v>46006</v>
      </c>
      <c r="W3" s="127">
        <v>46013</v>
      </c>
      <c r="X3" s="127">
        <v>46020</v>
      </c>
    </row>
    <row r="4" spans="1:24" x14ac:dyDescent="0.2">
      <c r="A4" s="18" t="s">
        <v>76</v>
      </c>
      <c r="B4" s="185" t="s">
        <v>96</v>
      </c>
      <c r="C4" s="43">
        <v>10</v>
      </c>
      <c r="D4" s="1" t="s">
        <v>33</v>
      </c>
      <c r="E4" s="203" t="s">
        <v>133</v>
      </c>
      <c r="G4" s="161"/>
      <c r="H4" s="1" t="s">
        <v>201</v>
      </c>
      <c r="I4" s="1" t="s">
        <v>201</v>
      </c>
      <c r="J4" s="1"/>
      <c r="K4" s="1"/>
      <c r="L4" s="1"/>
      <c r="M4" s="1"/>
      <c r="N4" s="47"/>
      <c r="O4" s="47"/>
      <c r="P4" s="1"/>
      <c r="Q4" s="1"/>
      <c r="R4" s="1"/>
      <c r="S4" s="1"/>
      <c r="T4" s="1"/>
      <c r="U4" s="1"/>
      <c r="V4" s="1"/>
      <c r="W4" s="47"/>
      <c r="X4" s="47"/>
    </row>
    <row r="5" spans="1:24" x14ac:dyDescent="0.2">
      <c r="A5" s="18" t="s">
        <v>76</v>
      </c>
      <c r="B5" s="186" t="s">
        <v>97</v>
      </c>
      <c r="C5" s="43">
        <v>10</v>
      </c>
      <c r="D5" s="1" t="s">
        <v>33</v>
      </c>
      <c r="E5" s="203" t="s">
        <v>133</v>
      </c>
      <c r="G5" s="161"/>
      <c r="H5" s="1" t="s">
        <v>201</v>
      </c>
      <c r="I5" s="1" t="s">
        <v>201</v>
      </c>
      <c r="J5" s="1"/>
      <c r="K5" s="1"/>
      <c r="L5" s="1"/>
      <c r="M5" s="1"/>
      <c r="N5" s="47"/>
      <c r="O5" s="47"/>
      <c r="P5" s="1"/>
      <c r="Q5" s="1"/>
      <c r="R5" s="1"/>
      <c r="S5" s="1"/>
      <c r="T5" s="1"/>
      <c r="U5" s="1"/>
      <c r="V5" s="1"/>
      <c r="W5" s="47"/>
      <c r="X5" s="47"/>
    </row>
    <row r="6" spans="1:24" x14ac:dyDescent="0.2">
      <c r="A6" s="18" t="s">
        <v>56</v>
      </c>
      <c r="B6" s="187" t="s">
        <v>103</v>
      </c>
      <c r="C6" s="43">
        <v>20</v>
      </c>
      <c r="D6" s="1" t="s">
        <v>17</v>
      </c>
      <c r="E6" s="204" t="s">
        <v>185</v>
      </c>
      <c r="G6" s="161"/>
      <c r="H6" s="161"/>
      <c r="I6" s="1" t="s">
        <v>201</v>
      </c>
      <c r="J6" s="1"/>
      <c r="K6" s="1"/>
      <c r="L6" s="1"/>
      <c r="M6" s="1"/>
      <c r="N6" s="47"/>
      <c r="O6" s="47"/>
      <c r="P6" s="1"/>
      <c r="Q6" s="1"/>
      <c r="R6" s="1"/>
      <c r="S6" s="1"/>
      <c r="T6" s="1"/>
      <c r="U6" s="1"/>
      <c r="V6" s="1"/>
      <c r="W6" s="47"/>
      <c r="X6" s="47"/>
    </row>
    <row r="7" spans="1:24" x14ac:dyDescent="0.2">
      <c r="A7" s="18" t="s">
        <v>56</v>
      </c>
      <c r="B7" s="188" t="s">
        <v>101</v>
      </c>
      <c r="C7" s="43">
        <v>20</v>
      </c>
      <c r="D7" s="1" t="s">
        <v>18</v>
      </c>
      <c r="E7" s="205" t="s">
        <v>133</v>
      </c>
      <c r="G7" s="161"/>
      <c r="H7" s="1" t="s">
        <v>201</v>
      </c>
      <c r="I7" s="1" t="s">
        <v>201</v>
      </c>
      <c r="J7" s="1"/>
      <c r="K7" s="1"/>
      <c r="L7" s="1"/>
      <c r="M7" s="1"/>
      <c r="N7" s="47"/>
      <c r="O7" s="47"/>
      <c r="P7" s="1"/>
      <c r="Q7" s="1"/>
      <c r="R7" s="1"/>
      <c r="S7" s="1"/>
      <c r="T7" s="1"/>
      <c r="U7" s="1"/>
      <c r="V7" s="1"/>
      <c r="W7" s="47"/>
      <c r="X7" s="47"/>
    </row>
    <row r="8" spans="1:24" x14ac:dyDescent="0.2">
      <c r="A8" s="19" t="s">
        <v>7</v>
      </c>
      <c r="B8" s="32" t="s">
        <v>6</v>
      </c>
      <c r="C8" s="43">
        <v>8</v>
      </c>
      <c r="D8" s="1" t="s">
        <v>123</v>
      </c>
      <c r="E8" s="203" t="s">
        <v>242</v>
      </c>
      <c r="G8" s="161"/>
      <c r="H8" s="161"/>
      <c r="I8" s="1" t="s">
        <v>201</v>
      </c>
      <c r="J8" s="1"/>
      <c r="K8" s="1"/>
      <c r="L8" s="1"/>
      <c r="M8" s="1"/>
      <c r="N8" s="47"/>
      <c r="O8" s="47"/>
      <c r="P8" s="1"/>
      <c r="Q8" s="1"/>
      <c r="R8" s="1"/>
      <c r="S8" s="1"/>
      <c r="T8" s="1"/>
      <c r="U8" s="1"/>
      <c r="V8" s="1"/>
      <c r="W8" s="47"/>
      <c r="X8" s="47"/>
    </row>
    <row r="9" spans="1:24" x14ac:dyDescent="0.2">
      <c r="A9" s="19" t="s">
        <v>7</v>
      </c>
      <c r="B9" s="32" t="s">
        <v>6</v>
      </c>
      <c r="C9" s="43">
        <v>8</v>
      </c>
      <c r="D9" s="1" t="s">
        <v>9</v>
      </c>
      <c r="E9" s="206" t="s">
        <v>243</v>
      </c>
      <c r="G9" s="161"/>
      <c r="H9" s="161"/>
      <c r="I9" s="1" t="s">
        <v>201</v>
      </c>
      <c r="J9" s="1"/>
      <c r="K9" s="1"/>
      <c r="L9" s="1"/>
      <c r="M9" s="1"/>
      <c r="N9" s="47"/>
      <c r="O9" s="47"/>
      <c r="P9" s="1"/>
      <c r="Q9" s="1"/>
      <c r="R9" s="1"/>
      <c r="S9" s="1"/>
      <c r="T9" s="1"/>
      <c r="U9" s="1"/>
      <c r="V9" s="1"/>
      <c r="W9" s="47"/>
      <c r="X9" s="47"/>
    </row>
    <row r="10" spans="1:24" x14ac:dyDescent="0.2">
      <c r="A10" s="20" t="s">
        <v>109</v>
      </c>
      <c r="B10" s="190" t="s">
        <v>108</v>
      </c>
      <c r="C10" s="43">
        <v>10</v>
      </c>
      <c r="D10" s="1" t="s">
        <v>123</v>
      </c>
      <c r="E10" s="192" t="s">
        <v>250</v>
      </c>
      <c r="G10" s="161"/>
      <c r="H10" s="161"/>
      <c r="I10" s="1" t="s">
        <v>201</v>
      </c>
      <c r="J10" s="1"/>
      <c r="K10" s="1"/>
      <c r="L10" s="1"/>
      <c r="M10" s="1"/>
      <c r="N10" s="47"/>
      <c r="O10" s="47"/>
      <c r="P10" s="1"/>
      <c r="Q10" s="1"/>
      <c r="R10" s="1"/>
      <c r="S10" s="1"/>
      <c r="T10" s="1"/>
      <c r="U10" s="1"/>
      <c r="V10" s="1"/>
      <c r="W10" s="47"/>
      <c r="X10" s="47"/>
    </row>
    <row r="11" spans="1:24" x14ac:dyDescent="0.2">
      <c r="A11" s="20" t="s">
        <v>12</v>
      </c>
      <c r="B11" s="191" t="s">
        <v>94</v>
      </c>
      <c r="C11" s="43">
        <v>12</v>
      </c>
      <c r="D11" s="1" t="s">
        <v>99</v>
      </c>
      <c r="E11" s="207" t="s">
        <v>32</v>
      </c>
      <c r="G11" s="161"/>
      <c r="H11" s="161"/>
      <c r="I11" s="1" t="s">
        <v>201</v>
      </c>
      <c r="J11" s="1"/>
      <c r="K11" s="1"/>
      <c r="L11" s="1"/>
      <c r="M11" s="1"/>
      <c r="N11" s="47"/>
      <c r="O11" s="47"/>
      <c r="P11" s="1"/>
      <c r="Q11" s="1"/>
      <c r="R11" s="1"/>
      <c r="S11" s="1"/>
      <c r="T11" s="1"/>
      <c r="U11" s="1"/>
      <c r="V11" s="1"/>
      <c r="W11" s="47"/>
      <c r="X11" s="47"/>
    </row>
    <row r="12" spans="1:24" x14ac:dyDescent="0.2">
      <c r="A12" s="20" t="s">
        <v>109</v>
      </c>
      <c r="B12" s="190" t="s">
        <v>108</v>
      </c>
      <c r="C12" s="43">
        <v>10</v>
      </c>
      <c r="D12" s="1" t="s">
        <v>9</v>
      </c>
      <c r="E12" s="192" t="s">
        <v>251</v>
      </c>
      <c r="G12" s="161"/>
      <c r="H12" s="161"/>
      <c r="I12" s="1" t="s">
        <v>201</v>
      </c>
      <c r="J12" s="1"/>
      <c r="K12" s="1"/>
      <c r="L12" s="1"/>
      <c r="M12" s="1"/>
      <c r="N12" s="47"/>
      <c r="O12" s="47"/>
      <c r="P12" s="1"/>
      <c r="Q12" s="1"/>
      <c r="R12" s="1"/>
      <c r="S12" s="1"/>
      <c r="T12" s="1"/>
      <c r="U12" s="1"/>
      <c r="V12" s="1"/>
      <c r="W12" s="47"/>
      <c r="X12" s="47"/>
    </row>
    <row r="13" spans="1:24" x14ac:dyDescent="0.2">
      <c r="A13" s="20" t="s">
        <v>12</v>
      </c>
      <c r="B13" s="189" t="s">
        <v>95</v>
      </c>
      <c r="C13" s="43">
        <v>15</v>
      </c>
      <c r="D13" s="1" t="s">
        <v>11</v>
      </c>
      <c r="E13" s="207" t="s">
        <v>32</v>
      </c>
      <c r="G13" s="161"/>
      <c r="H13" s="161"/>
      <c r="I13" s="1" t="s">
        <v>201</v>
      </c>
      <c r="J13" s="1"/>
      <c r="K13" s="1"/>
      <c r="L13" s="1"/>
      <c r="M13" s="1"/>
      <c r="N13" s="47"/>
      <c r="O13" s="47"/>
      <c r="P13" s="1"/>
      <c r="Q13" s="1"/>
      <c r="R13" s="1"/>
      <c r="S13" s="1"/>
      <c r="T13" s="1"/>
      <c r="U13" s="1"/>
      <c r="V13" s="1"/>
      <c r="W13" s="47"/>
      <c r="X13" s="47"/>
    </row>
    <row r="14" spans="1:24" x14ac:dyDescent="0.2">
      <c r="A14" s="20" t="s">
        <v>8</v>
      </c>
      <c r="B14" s="192" t="s">
        <v>136</v>
      </c>
      <c r="C14" s="43">
        <v>20</v>
      </c>
      <c r="D14" s="1" t="s">
        <v>13</v>
      </c>
      <c r="E14" s="192" t="s">
        <v>262</v>
      </c>
      <c r="G14" s="161"/>
      <c r="H14" s="1" t="s">
        <v>201</v>
      </c>
      <c r="I14" s="1" t="s">
        <v>201</v>
      </c>
      <c r="J14" s="1"/>
      <c r="K14" s="1"/>
      <c r="L14" s="1"/>
      <c r="M14" s="1"/>
      <c r="N14" s="47"/>
      <c r="O14" s="47"/>
      <c r="P14" s="1"/>
      <c r="Q14" s="1"/>
      <c r="R14" s="1"/>
      <c r="S14" s="1"/>
      <c r="T14" s="1"/>
      <c r="U14" s="1"/>
      <c r="V14" s="1"/>
      <c r="W14" s="47"/>
      <c r="X14" s="47"/>
    </row>
    <row r="15" spans="1:24" x14ac:dyDescent="0.2">
      <c r="A15" s="41"/>
    </row>
    <row r="16" spans="1:24" x14ac:dyDescent="0.2">
      <c r="A16" s="26" t="s">
        <v>1</v>
      </c>
      <c r="B16" s="199" t="s">
        <v>100</v>
      </c>
      <c r="C16" s="200"/>
      <c r="D16" s="199" t="s">
        <v>57</v>
      </c>
      <c r="E16" s="199" t="s">
        <v>5</v>
      </c>
    </row>
    <row r="17" spans="1:24" x14ac:dyDescent="0.2">
      <c r="A17" s="193" t="s">
        <v>19</v>
      </c>
      <c r="B17" s="186" t="s">
        <v>97</v>
      </c>
      <c r="C17" s="42"/>
      <c r="D17" s="23" t="s">
        <v>263</v>
      </c>
      <c r="E17" s="198" t="s">
        <v>141</v>
      </c>
      <c r="G17" s="161"/>
      <c r="H17" s="161"/>
      <c r="I17" s="1" t="s">
        <v>201</v>
      </c>
      <c r="J17" s="1"/>
      <c r="K17" s="1"/>
      <c r="L17" s="1"/>
      <c r="M17" s="1"/>
      <c r="N17" s="47"/>
      <c r="O17" s="47"/>
      <c r="P17" s="1"/>
      <c r="Q17" s="1"/>
      <c r="R17" s="1"/>
      <c r="S17" s="1"/>
      <c r="T17" s="1"/>
      <c r="U17" s="1"/>
      <c r="V17" s="1"/>
      <c r="W17" s="47"/>
      <c r="X17" s="47"/>
    </row>
    <row r="18" spans="1:24" x14ac:dyDescent="0.2">
      <c r="A18" s="21" t="s">
        <v>56</v>
      </c>
      <c r="B18" s="194" t="s">
        <v>116</v>
      </c>
      <c r="C18" s="208">
        <v>10</v>
      </c>
      <c r="D18" s="209" t="s">
        <v>104</v>
      </c>
      <c r="E18" s="198" t="s">
        <v>141</v>
      </c>
      <c r="G18" s="1" t="s">
        <v>201</v>
      </c>
      <c r="H18" s="1" t="s">
        <v>201</v>
      </c>
      <c r="I18" s="1" t="s">
        <v>201</v>
      </c>
      <c r="J18" s="1"/>
      <c r="K18" s="1"/>
      <c r="L18" s="1"/>
      <c r="M18" s="1"/>
      <c r="N18" s="47"/>
      <c r="O18" s="47"/>
      <c r="P18" s="1"/>
      <c r="Q18" s="1"/>
      <c r="R18" s="1"/>
      <c r="S18" s="1"/>
      <c r="T18" s="1"/>
      <c r="U18" s="1"/>
      <c r="V18" s="1"/>
      <c r="W18" s="47"/>
      <c r="X18" s="47"/>
    </row>
    <row r="19" spans="1:24" x14ac:dyDescent="0.2">
      <c r="A19" s="21" t="s">
        <v>56</v>
      </c>
      <c r="B19" s="186" t="s">
        <v>97</v>
      </c>
      <c r="C19" s="208">
        <v>10</v>
      </c>
      <c r="D19" s="209" t="s">
        <v>33</v>
      </c>
      <c r="E19" s="203" t="s">
        <v>133</v>
      </c>
      <c r="G19" s="1" t="s">
        <v>201</v>
      </c>
      <c r="H19" s="1" t="s">
        <v>201</v>
      </c>
      <c r="I19" s="1" t="s">
        <v>201</v>
      </c>
      <c r="J19" s="1"/>
      <c r="K19" s="1"/>
      <c r="L19" s="1"/>
      <c r="M19" s="1"/>
      <c r="N19" s="47"/>
      <c r="O19" s="47"/>
      <c r="P19" s="1"/>
      <c r="Q19" s="1"/>
      <c r="R19" s="1"/>
      <c r="S19" s="1"/>
      <c r="T19" s="1"/>
      <c r="U19" s="1"/>
      <c r="V19" s="1"/>
      <c r="W19" s="47"/>
      <c r="X19" s="47"/>
    </row>
    <row r="20" spans="1:24" x14ac:dyDescent="0.2">
      <c r="A20" s="21" t="s">
        <v>29</v>
      </c>
      <c r="B20" s="195" t="s">
        <v>105</v>
      </c>
      <c r="C20" s="208">
        <v>25</v>
      </c>
      <c r="D20" s="209" t="s">
        <v>31</v>
      </c>
      <c r="E20" s="196" t="s">
        <v>93</v>
      </c>
      <c r="G20" s="161"/>
      <c r="H20" s="161"/>
      <c r="I20" s="1" t="s">
        <v>201</v>
      </c>
      <c r="J20" s="1"/>
      <c r="K20" s="1"/>
      <c r="L20" s="1"/>
      <c r="M20" s="1"/>
      <c r="N20" s="47"/>
      <c r="O20" s="47"/>
      <c r="P20" s="1"/>
      <c r="Q20" s="1"/>
      <c r="R20" s="1"/>
      <c r="S20" s="1"/>
      <c r="T20" s="1"/>
      <c r="U20" s="1"/>
      <c r="V20" s="1"/>
      <c r="W20" s="47"/>
      <c r="X20" s="47"/>
    </row>
    <row r="21" spans="1:24" x14ac:dyDescent="0.2">
      <c r="A21" s="19" t="s">
        <v>7</v>
      </c>
      <c r="B21" s="32" t="s">
        <v>6</v>
      </c>
      <c r="C21" s="43">
        <v>8</v>
      </c>
      <c r="D21" s="1" t="s">
        <v>20</v>
      </c>
      <c r="E21" s="196" t="s">
        <v>343</v>
      </c>
      <c r="G21" s="161"/>
      <c r="H21" s="161"/>
      <c r="I21" s="1" t="s">
        <v>201</v>
      </c>
      <c r="J21" s="1"/>
      <c r="K21" s="1"/>
      <c r="L21" s="1"/>
      <c r="M21" s="1"/>
      <c r="N21" s="47"/>
      <c r="O21" s="47"/>
      <c r="P21" s="1"/>
      <c r="Q21" s="1"/>
      <c r="R21" s="1"/>
      <c r="S21" s="1"/>
      <c r="T21" s="1"/>
      <c r="U21" s="1"/>
      <c r="V21" s="1"/>
      <c r="W21" s="47"/>
      <c r="X21" s="47"/>
    </row>
    <row r="22" spans="1:24" x14ac:dyDescent="0.2">
      <c r="A22" s="20" t="s">
        <v>109</v>
      </c>
      <c r="B22" s="190" t="s">
        <v>106</v>
      </c>
      <c r="C22" s="43">
        <v>10</v>
      </c>
      <c r="D22" s="1" t="s">
        <v>20</v>
      </c>
      <c r="E22" s="203" t="s">
        <v>264</v>
      </c>
      <c r="G22" s="161"/>
      <c r="H22" s="161"/>
      <c r="I22" s="1" t="s">
        <v>201</v>
      </c>
      <c r="J22" s="1"/>
      <c r="K22" s="1"/>
      <c r="L22" s="1"/>
      <c r="M22" s="1"/>
      <c r="N22" s="47"/>
      <c r="O22" s="47"/>
      <c r="P22" s="1"/>
      <c r="Q22" s="1"/>
      <c r="R22" s="1"/>
      <c r="S22" s="1"/>
      <c r="T22" s="1"/>
      <c r="U22" s="1"/>
      <c r="V22" s="1"/>
      <c r="W22" s="47"/>
      <c r="X22" s="47"/>
    </row>
    <row r="23" spans="1:24" x14ac:dyDescent="0.2">
      <c r="A23" s="22" t="s">
        <v>8</v>
      </c>
      <c r="B23" s="191" t="s">
        <v>94</v>
      </c>
      <c r="C23" s="43">
        <v>20</v>
      </c>
      <c r="D23" s="1" t="s">
        <v>31</v>
      </c>
      <c r="E23" s="265" t="s">
        <v>339</v>
      </c>
      <c r="G23" s="161"/>
      <c r="H23" s="161"/>
      <c r="I23" s="1" t="s">
        <v>201</v>
      </c>
      <c r="J23" s="1"/>
      <c r="K23" s="1"/>
      <c r="L23" s="1"/>
      <c r="M23" s="1"/>
      <c r="N23" s="47"/>
      <c r="O23" s="47"/>
      <c r="P23" s="1"/>
      <c r="Q23" s="1"/>
      <c r="R23" s="1"/>
      <c r="S23" s="1"/>
      <c r="T23" s="1"/>
      <c r="U23" s="1"/>
      <c r="V23" s="1"/>
      <c r="W23" s="47"/>
      <c r="X23" s="47"/>
    </row>
    <row r="24" spans="1:24" x14ac:dyDescent="0.2">
      <c r="A24" s="22" t="s">
        <v>8</v>
      </c>
      <c r="B24" s="189" t="s">
        <v>95</v>
      </c>
      <c r="C24" s="43">
        <v>20</v>
      </c>
      <c r="D24" s="1" t="s">
        <v>31</v>
      </c>
      <c r="E24" s="198" t="s">
        <v>141</v>
      </c>
      <c r="G24" s="161"/>
      <c r="H24" s="161"/>
      <c r="I24" s="1" t="s">
        <v>201</v>
      </c>
      <c r="J24" s="1"/>
      <c r="K24" s="1"/>
      <c r="L24" s="1"/>
      <c r="M24" s="1"/>
      <c r="N24" s="47"/>
      <c r="O24" s="47"/>
      <c r="P24" s="1"/>
      <c r="Q24" s="1"/>
      <c r="R24" s="1"/>
      <c r="S24" s="1"/>
      <c r="T24" s="1"/>
      <c r="U24" s="1"/>
      <c r="V24" s="1"/>
      <c r="W24" s="47"/>
      <c r="X24" s="47"/>
    </row>
    <row r="26" spans="1:24" x14ac:dyDescent="0.2">
      <c r="A26" s="26" t="s">
        <v>4</v>
      </c>
      <c r="B26" s="199" t="s">
        <v>100</v>
      </c>
      <c r="C26" s="200"/>
      <c r="D26" s="199" t="s">
        <v>57</v>
      </c>
      <c r="E26" s="199" t="s">
        <v>5</v>
      </c>
    </row>
    <row r="27" spans="1:24" x14ac:dyDescent="0.2">
      <c r="A27" s="21" t="s">
        <v>56</v>
      </c>
      <c r="B27" s="185" t="s">
        <v>96</v>
      </c>
      <c r="C27" s="208">
        <v>10</v>
      </c>
      <c r="D27" s="209" t="s">
        <v>340</v>
      </c>
      <c r="E27" s="203" t="s">
        <v>133</v>
      </c>
      <c r="G27" s="1" t="s">
        <v>201</v>
      </c>
      <c r="H27" s="1" t="s">
        <v>201</v>
      </c>
      <c r="I27" s="1" t="s">
        <v>201</v>
      </c>
      <c r="J27" s="1"/>
      <c r="K27" s="1"/>
      <c r="L27" s="1"/>
      <c r="M27" s="1"/>
      <c r="N27" s="47"/>
      <c r="O27" s="47"/>
      <c r="P27" s="1"/>
      <c r="Q27" s="1"/>
      <c r="R27" s="1"/>
      <c r="S27" s="1"/>
      <c r="T27" s="1"/>
      <c r="U27" s="1"/>
      <c r="V27" s="1"/>
      <c r="W27" s="47"/>
      <c r="X27" s="47"/>
    </row>
    <row r="28" spans="1:24" x14ac:dyDescent="0.2">
      <c r="A28" s="21" t="s">
        <v>56</v>
      </c>
      <c r="B28" s="186" t="s">
        <v>97</v>
      </c>
      <c r="C28" s="208">
        <v>15</v>
      </c>
      <c r="D28" s="209" t="s">
        <v>340</v>
      </c>
      <c r="E28" s="203" t="s">
        <v>133</v>
      </c>
      <c r="G28" s="1" t="s">
        <v>201</v>
      </c>
      <c r="H28" s="1" t="s">
        <v>201</v>
      </c>
      <c r="I28" s="1" t="s">
        <v>201</v>
      </c>
      <c r="J28" s="1"/>
      <c r="K28" s="1"/>
      <c r="L28" s="1"/>
      <c r="M28" s="1"/>
      <c r="N28" s="47"/>
      <c r="O28" s="47"/>
      <c r="P28" s="1"/>
      <c r="Q28" s="1"/>
      <c r="R28" s="1"/>
      <c r="S28" s="1"/>
      <c r="T28" s="1"/>
      <c r="U28" s="1"/>
      <c r="V28" s="1"/>
      <c r="W28" s="47"/>
      <c r="X28" s="47"/>
    </row>
    <row r="29" spans="1:24" x14ac:dyDescent="0.2">
      <c r="A29" s="21" t="s">
        <v>56</v>
      </c>
      <c r="B29" s="210" t="s">
        <v>114</v>
      </c>
      <c r="C29" s="208"/>
      <c r="D29" s="209" t="s">
        <v>244</v>
      </c>
      <c r="E29" s="203" t="s">
        <v>133</v>
      </c>
      <c r="G29" s="161"/>
      <c r="H29" s="161"/>
      <c r="I29" s="1" t="s">
        <v>201</v>
      </c>
      <c r="J29" s="1"/>
      <c r="K29" s="1"/>
      <c r="L29" s="1"/>
      <c r="M29" s="1"/>
      <c r="N29" s="47"/>
      <c r="O29" s="47"/>
      <c r="P29" s="1"/>
      <c r="Q29" s="1"/>
      <c r="R29" s="1"/>
      <c r="S29" s="1"/>
      <c r="T29" s="1"/>
      <c r="U29" s="1"/>
      <c r="V29" s="1"/>
      <c r="W29" s="47"/>
      <c r="X29" s="47"/>
    </row>
    <row r="30" spans="1:24" x14ac:dyDescent="0.2">
      <c r="A30" s="21" t="s">
        <v>245</v>
      </c>
      <c r="B30" s="195" t="s">
        <v>105</v>
      </c>
      <c r="C30" s="208">
        <v>25</v>
      </c>
      <c r="D30" s="209" t="s">
        <v>28</v>
      </c>
      <c r="E30" s="203" t="s">
        <v>133</v>
      </c>
      <c r="G30" s="161"/>
      <c r="H30" s="161"/>
      <c r="I30" s="1" t="s">
        <v>201</v>
      </c>
      <c r="J30" s="1"/>
      <c r="K30" s="1"/>
      <c r="L30" s="1"/>
      <c r="M30" s="1"/>
      <c r="N30" s="47"/>
      <c r="O30" s="47"/>
      <c r="P30" s="1"/>
      <c r="Q30" s="1"/>
      <c r="R30" s="1"/>
      <c r="S30" s="1"/>
      <c r="T30" s="1"/>
      <c r="U30" s="1"/>
      <c r="V30" s="1"/>
      <c r="W30" s="47"/>
      <c r="X30" s="47"/>
    </row>
    <row r="31" spans="1:24" x14ac:dyDescent="0.2">
      <c r="A31" s="21" t="s">
        <v>24</v>
      </c>
      <c r="B31" s="192" t="s">
        <v>136</v>
      </c>
      <c r="C31" s="208">
        <v>20</v>
      </c>
      <c r="D31" s="209" t="s">
        <v>246</v>
      </c>
      <c r="E31" s="198" t="s">
        <v>141</v>
      </c>
      <c r="G31" s="1" t="s">
        <v>201</v>
      </c>
      <c r="H31" s="1" t="s">
        <v>201</v>
      </c>
      <c r="I31" s="1" t="s">
        <v>201</v>
      </c>
      <c r="J31" s="1"/>
      <c r="K31" s="1"/>
      <c r="L31" s="1"/>
      <c r="M31" s="1"/>
      <c r="N31" s="47"/>
      <c r="O31" s="47"/>
      <c r="P31" s="1"/>
      <c r="Q31" s="1"/>
      <c r="R31" s="1"/>
      <c r="S31" s="1"/>
      <c r="T31" s="1"/>
      <c r="U31" s="1"/>
      <c r="V31" s="1"/>
      <c r="W31" s="47"/>
      <c r="X31" s="47"/>
    </row>
    <row r="32" spans="1:24" x14ac:dyDescent="0.2">
      <c r="A32" s="21" t="s">
        <v>24</v>
      </c>
      <c r="B32" s="194" t="s">
        <v>116</v>
      </c>
      <c r="C32" s="208">
        <v>10</v>
      </c>
      <c r="D32" s="209" t="s">
        <v>140</v>
      </c>
      <c r="E32" s="198" t="s">
        <v>141</v>
      </c>
      <c r="G32" s="1" t="s">
        <v>201</v>
      </c>
      <c r="H32" s="1" t="s">
        <v>201</v>
      </c>
      <c r="I32" s="1" t="s">
        <v>201</v>
      </c>
      <c r="J32" s="1"/>
      <c r="K32" s="1"/>
      <c r="L32" s="1"/>
      <c r="M32" s="1"/>
      <c r="N32" s="47"/>
      <c r="O32" s="47"/>
      <c r="P32" s="1"/>
      <c r="Q32" s="1"/>
      <c r="R32" s="1"/>
      <c r="S32" s="1"/>
      <c r="T32" s="1"/>
      <c r="U32" s="1"/>
      <c r="V32" s="1"/>
      <c r="W32" s="47"/>
      <c r="X32" s="47"/>
    </row>
    <row r="33" spans="1:24" x14ac:dyDescent="0.2">
      <c r="A33" s="211" t="s">
        <v>7</v>
      </c>
      <c r="B33" s="201" t="s">
        <v>6</v>
      </c>
      <c r="C33" s="212">
        <v>8</v>
      </c>
      <c r="D33" s="213" t="s">
        <v>113</v>
      </c>
      <c r="E33" s="202" t="s">
        <v>93</v>
      </c>
      <c r="G33" s="161"/>
      <c r="H33" s="161"/>
      <c r="I33" s="1" t="s">
        <v>201</v>
      </c>
      <c r="J33" s="1"/>
      <c r="K33" s="1"/>
      <c r="L33" s="1"/>
      <c r="M33" s="1"/>
      <c r="N33" s="47"/>
      <c r="O33" s="47"/>
      <c r="P33" s="1"/>
      <c r="Q33" s="1"/>
      <c r="R33" s="1"/>
      <c r="S33" s="1"/>
      <c r="T33" s="1"/>
      <c r="U33" s="1"/>
      <c r="V33" s="1"/>
      <c r="W33" s="47"/>
      <c r="X33" s="47"/>
    </row>
    <row r="34" spans="1:24" x14ac:dyDescent="0.2">
      <c r="A34" s="20" t="s">
        <v>109</v>
      </c>
      <c r="B34" s="190" t="s">
        <v>106</v>
      </c>
      <c r="C34" s="208">
        <v>10</v>
      </c>
      <c r="D34" s="209" t="s">
        <v>113</v>
      </c>
      <c r="E34" s="192" t="s">
        <v>141</v>
      </c>
      <c r="G34" s="161"/>
      <c r="H34" s="161"/>
      <c r="I34" s="1" t="s">
        <v>201</v>
      </c>
      <c r="J34" s="1"/>
      <c r="K34" s="1"/>
      <c r="L34" s="1"/>
      <c r="M34" s="1"/>
      <c r="N34" s="47"/>
      <c r="O34" s="47"/>
      <c r="P34" s="1"/>
      <c r="Q34" s="1"/>
      <c r="R34" s="1"/>
      <c r="S34" s="1"/>
      <c r="T34" s="1"/>
      <c r="U34" s="1"/>
      <c r="V34" s="1"/>
      <c r="W34" s="47"/>
      <c r="X34" s="47"/>
    </row>
    <row r="35" spans="1:24" x14ac:dyDescent="0.2">
      <c r="A35" s="22" t="s">
        <v>12</v>
      </c>
      <c r="B35" s="191" t="s">
        <v>94</v>
      </c>
      <c r="C35" s="208">
        <v>12</v>
      </c>
      <c r="D35" s="209" t="s">
        <v>112</v>
      </c>
      <c r="E35" s="196" t="s">
        <v>93</v>
      </c>
      <c r="G35" s="161"/>
      <c r="H35" s="161"/>
      <c r="I35" s="1" t="s">
        <v>201</v>
      </c>
      <c r="J35" s="1"/>
      <c r="K35" s="1"/>
      <c r="L35" s="1"/>
      <c r="M35" s="1"/>
      <c r="N35" s="47"/>
      <c r="O35" s="47"/>
      <c r="P35" s="1"/>
      <c r="Q35" s="1"/>
      <c r="R35" s="1"/>
      <c r="S35" s="1"/>
      <c r="T35" s="1"/>
      <c r="U35" s="1"/>
      <c r="V35" s="1"/>
      <c r="W35" s="47"/>
      <c r="X35" s="47"/>
    </row>
    <row r="36" spans="1:24" x14ac:dyDescent="0.2">
      <c r="A36" s="22" t="s">
        <v>12</v>
      </c>
      <c r="B36" s="189" t="s">
        <v>95</v>
      </c>
      <c r="C36" s="208">
        <v>15</v>
      </c>
      <c r="D36" s="209" t="s">
        <v>112</v>
      </c>
      <c r="E36" s="198" t="s">
        <v>141</v>
      </c>
      <c r="G36" s="161"/>
      <c r="H36" s="161"/>
      <c r="I36" s="1" t="s">
        <v>201</v>
      </c>
      <c r="J36" s="1"/>
      <c r="K36" s="1"/>
      <c r="L36" s="1"/>
      <c r="M36" s="1"/>
      <c r="N36" s="47"/>
      <c r="O36" s="47"/>
      <c r="P36" s="1"/>
      <c r="Q36" s="1"/>
      <c r="R36" s="1"/>
      <c r="S36" s="1"/>
      <c r="T36" s="1"/>
      <c r="U36" s="1"/>
      <c r="V36" s="1"/>
      <c r="W36" s="47"/>
      <c r="X36" s="47"/>
    </row>
    <row r="37" spans="1:24" x14ac:dyDescent="0.2">
      <c r="A37" s="22" t="s">
        <v>8</v>
      </c>
      <c r="B37" s="214" t="s">
        <v>115</v>
      </c>
      <c r="C37" s="208">
        <v>20</v>
      </c>
      <c r="D37" s="209" t="s">
        <v>98</v>
      </c>
      <c r="E37" s="197" t="s">
        <v>141</v>
      </c>
      <c r="G37" s="1" t="s">
        <v>201</v>
      </c>
      <c r="H37" s="1" t="s">
        <v>201</v>
      </c>
      <c r="I37" s="1" t="s">
        <v>201</v>
      </c>
      <c r="J37" s="1"/>
      <c r="K37" s="1"/>
      <c r="L37" s="1"/>
      <c r="M37" s="1"/>
      <c r="N37" s="47"/>
      <c r="O37" s="47"/>
      <c r="P37" s="1"/>
      <c r="Q37" s="1"/>
      <c r="R37" s="1"/>
      <c r="S37" s="1"/>
      <c r="T37" s="1"/>
      <c r="U37" s="1"/>
      <c r="V37" s="1"/>
      <c r="W37" s="47"/>
      <c r="X37" s="47"/>
    </row>
    <row r="38" spans="1:24" x14ac:dyDescent="0.2">
      <c r="A38" s="22" t="s">
        <v>8</v>
      </c>
      <c r="B38" s="33" t="s">
        <v>103</v>
      </c>
      <c r="C38" s="208">
        <v>25</v>
      </c>
      <c r="D38" s="209" t="s">
        <v>31</v>
      </c>
      <c r="E38" s="198" t="s">
        <v>141</v>
      </c>
      <c r="G38" s="161"/>
      <c r="H38" s="161"/>
      <c r="I38" s="1" t="s">
        <v>201</v>
      </c>
      <c r="J38" s="1"/>
      <c r="K38" s="1"/>
      <c r="L38" s="1"/>
      <c r="M38" s="1"/>
      <c r="N38" s="47"/>
      <c r="O38" s="47"/>
      <c r="P38" s="1"/>
      <c r="Q38" s="1"/>
      <c r="R38" s="1"/>
      <c r="S38" s="1"/>
      <c r="T38" s="1"/>
      <c r="U38" s="1"/>
      <c r="V38" s="1"/>
      <c r="W38" s="47"/>
      <c r="X38" s="47"/>
    </row>
    <row r="39" spans="1:24" x14ac:dyDescent="0.2">
      <c r="A39" s="22" t="s">
        <v>8</v>
      </c>
      <c r="B39" s="188" t="s">
        <v>101</v>
      </c>
      <c r="C39" s="208">
        <v>20</v>
      </c>
      <c r="D39" s="209" t="s">
        <v>14</v>
      </c>
      <c r="E39" s="203" t="s">
        <v>133</v>
      </c>
      <c r="G39" s="1" t="s">
        <v>201</v>
      </c>
      <c r="H39" s="1" t="s">
        <v>201</v>
      </c>
      <c r="I39" s="1" t="s">
        <v>201</v>
      </c>
      <c r="J39" s="1"/>
      <c r="K39" s="1"/>
      <c r="L39" s="1"/>
      <c r="M39" s="1"/>
      <c r="N39" s="47"/>
      <c r="O39" s="47"/>
      <c r="P39" s="1"/>
      <c r="Q39" s="1"/>
      <c r="R39" s="1"/>
      <c r="S39" s="1"/>
      <c r="T39" s="1"/>
      <c r="U39" s="1"/>
      <c r="V39" s="1"/>
      <c r="W39" s="47"/>
      <c r="X39" s="47"/>
    </row>
    <row r="41" spans="1:24" x14ac:dyDescent="0.2">
      <c r="A41" s="26" t="s">
        <v>0</v>
      </c>
      <c r="B41" s="199" t="s">
        <v>100</v>
      </c>
      <c r="C41" s="200"/>
      <c r="D41" s="199" t="s">
        <v>57</v>
      </c>
      <c r="E41" s="199" t="s">
        <v>5</v>
      </c>
    </row>
    <row r="42" spans="1:24" x14ac:dyDescent="0.2">
      <c r="A42" s="31" t="s">
        <v>19</v>
      </c>
      <c r="B42" s="23" t="s">
        <v>107</v>
      </c>
      <c r="C42" s="42"/>
      <c r="D42" s="23" t="s">
        <v>263</v>
      </c>
      <c r="E42" s="203" t="s">
        <v>133</v>
      </c>
      <c r="G42" s="161"/>
      <c r="H42" s="161"/>
      <c r="I42" s="1" t="s">
        <v>201</v>
      </c>
      <c r="J42" s="1"/>
      <c r="K42" s="1"/>
      <c r="L42" s="1"/>
      <c r="M42" s="1"/>
      <c r="N42" s="47"/>
      <c r="O42" s="47"/>
      <c r="P42" s="1"/>
      <c r="Q42" s="1"/>
      <c r="R42" s="1"/>
      <c r="S42" s="1"/>
      <c r="T42" s="1"/>
      <c r="U42" s="1"/>
      <c r="V42" s="1"/>
      <c r="W42" s="47"/>
      <c r="X42" s="47"/>
    </row>
    <row r="43" spans="1:24" x14ac:dyDescent="0.2">
      <c r="A43" s="21" t="s">
        <v>24</v>
      </c>
      <c r="B43" s="194" t="s">
        <v>116</v>
      </c>
      <c r="C43" s="208">
        <v>10</v>
      </c>
      <c r="D43" s="209" t="s">
        <v>104</v>
      </c>
      <c r="E43" s="198" t="s">
        <v>141</v>
      </c>
      <c r="G43" s="1" t="s">
        <v>201</v>
      </c>
      <c r="H43" s="1" t="s">
        <v>201</v>
      </c>
      <c r="I43" s="1" t="s">
        <v>201</v>
      </c>
      <c r="J43" s="1"/>
      <c r="K43" s="1"/>
      <c r="L43" s="1"/>
      <c r="M43" s="1"/>
      <c r="N43" s="47"/>
      <c r="O43" s="47"/>
      <c r="P43" s="1"/>
      <c r="Q43" s="1"/>
      <c r="R43" s="1"/>
      <c r="S43" s="1"/>
      <c r="T43" s="1"/>
      <c r="U43" s="1"/>
      <c r="V43" s="1"/>
      <c r="W43" s="47"/>
      <c r="X43" s="47"/>
    </row>
    <row r="44" spans="1:24" x14ac:dyDescent="0.2">
      <c r="A44" s="21" t="s">
        <v>24</v>
      </c>
      <c r="B44" s="195" t="s">
        <v>105</v>
      </c>
      <c r="C44" s="208">
        <v>20</v>
      </c>
      <c r="D44" s="209" t="s">
        <v>27</v>
      </c>
      <c r="E44" s="196" t="s">
        <v>93</v>
      </c>
      <c r="G44" s="161"/>
      <c r="H44" s="161"/>
      <c r="I44" s="1" t="s">
        <v>201</v>
      </c>
      <c r="J44" s="1"/>
      <c r="K44" s="1"/>
      <c r="L44" s="1"/>
      <c r="M44" s="1"/>
      <c r="N44" s="47"/>
      <c r="O44" s="47"/>
      <c r="P44" s="1"/>
      <c r="Q44" s="1"/>
      <c r="R44" s="1"/>
      <c r="S44" s="1"/>
      <c r="T44" s="1"/>
      <c r="U44" s="1"/>
      <c r="V44" s="1"/>
      <c r="W44" s="47"/>
      <c r="X44" s="47"/>
    </row>
    <row r="45" spans="1:24" x14ac:dyDescent="0.2">
      <c r="A45" s="21" t="s">
        <v>24</v>
      </c>
      <c r="B45" s="187" t="s">
        <v>103</v>
      </c>
      <c r="C45" s="208">
        <v>15</v>
      </c>
      <c r="D45" s="209" t="s">
        <v>27</v>
      </c>
      <c r="E45" s="204" t="s">
        <v>185</v>
      </c>
      <c r="G45" s="161"/>
      <c r="H45" s="161"/>
      <c r="I45" s="1" t="s">
        <v>201</v>
      </c>
      <c r="J45" s="1"/>
      <c r="K45" s="1"/>
      <c r="L45" s="1"/>
      <c r="M45" s="1"/>
      <c r="N45" s="47"/>
      <c r="O45" s="47"/>
      <c r="P45" s="1"/>
      <c r="Q45" s="1"/>
      <c r="R45" s="1"/>
      <c r="S45" s="1"/>
      <c r="T45" s="1"/>
      <c r="U45" s="1"/>
      <c r="V45" s="1"/>
      <c r="W45" s="47"/>
      <c r="X45" s="47"/>
    </row>
    <row r="46" spans="1:24" x14ac:dyDescent="0.2">
      <c r="A46" s="21" t="s">
        <v>56</v>
      </c>
      <c r="B46" s="185" t="s">
        <v>96</v>
      </c>
      <c r="C46" s="208">
        <v>15</v>
      </c>
      <c r="D46" s="209" t="s">
        <v>124</v>
      </c>
      <c r="E46" s="203" t="s">
        <v>133</v>
      </c>
      <c r="G46" s="1" t="s">
        <v>201</v>
      </c>
      <c r="H46" s="1" t="s">
        <v>201</v>
      </c>
      <c r="I46" s="1" t="s">
        <v>201</v>
      </c>
      <c r="J46" s="1"/>
      <c r="K46" s="1"/>
      <c r="L46" s="1"/>
      <c r="M46" s="1"/>
      <c r="N46" s="47"/>
      <c r="O46" s="47"/>
      <c r="P46" s="1"/>
      <c r="Q46" s="1"/>
      <c r="R46" s="1"/>
      <c r="S46" s="1"/>
      <c r="T46" s="1"/>
      <c r="U46" s="1"/>
      <c r="V46" s="1"/>
      <c r="W46" s="47"/>
      <c r="X46" s="47"/>
    </row>
    <row r="47" spans="1:24" x14ac:dyDescent="0.2">
      <c r="A47" s="21" t="s">
        <v>56</v>
      </c>
      <c r="B47" s="186" t="s">
        <v>97</v>
      </c>
      <c r="C47" s="43">
        <v>10</v>
      </c>
      <c r="D47" s="1" t="s">
        <v>73</v>
      </c>
      <c r="E47" s="203" t="s">
        <v>133</v>
      </c>
      <c r="G47" s="161"/>
      <c r="H47" s="1" t="s">
        <v>201</v>
      </c>
      <c r="I47" s="1" t="s">
        <v>201</v>
      </c>
      <c r="J47" s="1"/>
      <c r="K47" s="1"/>
      <c r="L47" s="1"/>
      <c r="M47" s="1"/>
      <c r="N47" s="47"/>
      <c r="O47" s="47"/>
      <c r="P47" s="1"/>
      <c r="Q47" s="1"/>
      <c r="R47" s="1"/>
      <c r="S47" s="1"/>
      <c r="T47" s="1"/>
      <c r="U47" s="1"/>
      <c r="V47" s="1"/>
      <c r="W47" s="47"/>
      <c r="X47" s="47"/>
    </row>
    <row r="48" spans="1:24" x14ac:dyDescent="0.2">
      <c r="A48" s="21" t="s">
        <v>56</v>
      </c>
      <c r="B48" s="188" t="s">
        <v>101</v>
      </c>
      <c r="C48" s="30">
        <v>20</v>
      </c>
      <c r="D48" s="215" t="s">
        <v>73</v>
      </c>
      <c r="E48" s="203" t="s">
        <v>133</v>
      </c>
      <c r="G48" s="161"/>
      <c r="H48" s="1" t="s">
        <v>201</v>
      </c>
      <c r="I48" s="1" t="s">
        <v>201</v>
      </c>
      <c r="J48" s="1"/>
      <c r="K48" s="1"/>
      <c r="L48" s="1"/>
      <c r="M48" s="1"/>
      <c r="N48" s="47"/>
      <c r="O48" s="47"/>
      <c r="P48" s="1"/>
      <c r="Q48" s="1"/>
      <c r="R48" s="1"/>
      <c r="S48" s="1"/>
      <c r="T48" s="1"/>
      <c r="U48" s="1"/>
      <c r="V48" s="1"/>
      <c r="W48" s="47"/>
      <c r="X48" s="47"/>
    </row>
    <row r="49" spans="1:24" x14ac:dyDescent="0.2">
      <c r="A49" s="19" t="s">
        <v>7</v>
      </c>
      <c r="B49" s="32" t="s">
        <v>6</v>
      </c>
      <c r="C49" s="43">
        <v>8</v>
      </c>
      <c r="D49" s="1" t="s">
        <v>20</v>
      </c>
      <c r="E49" s="196" t="s">
        <v>259</v>
      </c>
      <c r="G49" s="161"/>
      <c r="H49" s="161"/>
      <c r="I49" s="1" t="s">
        <v>201</v>
      </c>
      <c r="J49" s="1"/>
      <c r="K49" s="1"/>
      <c r="L49" s="1"/>
      <c r="M49" s="1"/>
      <c r="N49" s="47"/>
      <c r="O49" s="47"/>
      <c r="P49" s="1"/>
      <c r="Q49" s="1"/>
      <c r="R49" s="1"/>
      <c r="S49" s="1"/>
      <c r="T49" s="1"/>
      <c r="U49" s="1"/>
      <c r="V49" s="1"/>
      <c r="W49" s="47"/>
      <c r="X49" s="47"/>
    </row>
    <row r="50" spans="1:24" x14ac:dyDescent="0.2">
      <c r="A50" s="20" t="s">
        <v>109</v>
      </c>
      <c r="B50" s="190" t="s">
        <v>106</v>
      </c>
      <c r="C50" s="43">
        <v>10</v>
      </c>
      <c r="D50" s="1" t="s">
        <v>128</v>
      </c>
      <c r="E50" s="196" t="s">
        <v>93</v>
      </c>
      <c r="G50" s="161"/>
      <c r="H50" s="161"/>
      <c r="I50" s="1" t="s">
        <v>201</v>
      </c>
      <c r="J50" s="1"/>
      <c r="K50" s="1"/>
      <c r="L50" s="1"/>
      <c r="M50" s="1"/>
      <c r="N50" s="47"/>
      <c r="O50" s="47"/>
      <c r="P50" s="1"/>
      <c r="Q50" s="1"/>
      <c r="R50" s="1"/>
      <c r="S50" s="1"/>
      <c r="T50" s="1"/>
      <c r="U50" s="1"/>
      <c r="V50" s="1"/>
      <c r="W50" s="47"/>
      <c r="X50" s="47"/>
    </row>
    <row r="51" spans="1:24" x14ac:dyDescent="0.2">
      <c r="A51" s="20" t="s">
        <v>12</v>
      </c>
      <c r="B51" s="191" t="s">
        <v>94</v>
      </c>
      <c r="C51" s="43">
        <v>12</v>
      </c>
      <c r="D51" s="1" t="s">
        <v>30</v>
      </c>
      <c r="E51" s="198" t="s">
        <v>141</v>
      </c>
      <c r="G51" s="161"/>
      <c r="H51" s="161"/>
      <c r="I51" s="1" t="s">
        <v>201</v>
      </c>
      <c r="J51" s="1"/>
      <c r="K51" s="1"/>
      <c r="L51" s="1"/>
      <c r="M51" s="1"/>
      <c r="N51" s="48"/>
      <c r="O51" s="48"/>
      <c r="W51" s="48"/>
      <c r="X51" s="48"/>
    </row>
    <row r="53" spans="1:24" x14ac:dyDescent="0.2">
      <c r="A53" s="26" t="s">
        <v>145</v>
      </c>
      <c r="B53" s="16" t="s">
        <v>100</v>
      </c>
      <c r="C53" s="24"/>
      <c r="D53" s="16" t="s">
        <v>57</v>
      </c>
      <c r="E53" s="36" t="s">
        <v>5</v>
      </c>
    </row>
    <row r="54" spans="1:24" x14ac:dyDescent="0.2">
      <c r="A54" s="18" t="s">
        <v>134</v>
      </c>
      <c r="B54" s="210" t="s">
        <v>114</v>
      </c>
      <c r="C54" s="43"/>
      <c r="D54" s="1" t="s">
        <v>26</v>
      </c>
      <c r="E54" s="203" t="s">
        <v>247</v>
      </c>
      <c r="G54" s="161"/>
      <c r="H54" s="161"/>
      <c r="I54" s="1" t="s">
        <v>201</v>
      </c>
      <c r="J54" s="1"/>
      <c r="K54" s="1"/>
      <c r="L54" s="1"/>
      <c r="M54" s="316" t="s">
        <v>93</v>
      </c>
      <c r="N54" s="47"/>
      <c r="O54" s="47"/>
      <c r="P54" s="1"/>
      <c r="Q54" s="1"/>
      <c r="R54" s="1"/>
      <c r="S54" s="1"/>
      <c r="T54" s="1"/>
      <c r="U54" s="1"/>
      <c r="V54" s="1"/>
      <c r="W54" s="47"/>
      <c r="X54" s="47"/>
    </row>
    <row r="55" spans="1:24" x14ac:dyDescent="0.2">
      <c r="A55" s="18" t="s">
        <v>29</v>
      </c>
      <c r="B55" s="195" t="s">
        <v>105</v>
      </c>
      <c r="C55" s="208"/>
      <c r="D55" s="1" t="s">
        <v>26</v>
      </c>
      <c r="E55" s="209" t="s">
        <v>2078</v>
      </c>
      <c r="G55" s="161"/>
      <c r="H55" s="161"/>
      <c r="I55" s="1" t="s">
        <v>201</v>
      </c>
      <c r="J55" s="1"/>
      <c r="K55" s="1"/>
      <c r="L55" s="1"/>
      <c r="M55" s="1" t="s">
        <v>201</v>
      </c>
      <c r="N55" s="47"/>
      <c r="O55" s="47"/>
      <c r="P55" s="1"/>
      <c r="Q55" s="1"/>
      <c r="R55" s="1"/>
      <c r="S55" s="1"/>
      <c r="T55" s="1"/>
      <c r="U55" s="1"/>
      <c r="V55" s="1"/>
      <c r="W55" s="47"/>
      <c r="X55" s="47"/>
    </row>
    <row r="56" spans="1:24" x14ac:dyDescent="0.2">
      <c r="A56" s="18" t="s">
        <v>76</v>
      </c>
      <c r="B56" s="185" t="s">
        <v>96</v>
      </c>
      <c r="C56" s="208">
        <v>15</v>
      </c>
      <c r="D56" s="1" t="s">
        <v>248</v>
      </c>
      <c r="E56" s="203" t="s">
        <v>252</v>
      </c>
      <c r="G56" s="1" t="s">
        <v>201</v>
      </c>
      <c r="H56" s="1" t="s">
        <v>201</v>
      </c>
      <c r="I56" s="1" t="s">
        <v>201</v>
      </c>
      <c r="J56" s="1"/>
      <c r="K56" s="1"/>
      <c r="L56" s="1"/>
      <c r="M56" s="316" t="s">
        <v>32</v>
      </c>
      <c r="N56" s="47"/>
      <c r="O56" s="47"/>
      <c r="P56" s="1"/>
      <c r="Q56" s="1"/>
      <c r="R56" s="1"/>
      <c r="S56" s="1"/>
      <c r="T56" s="1"/>
      <c r="U56" s="1"/>
      <c r="V56" s="1"/>
      <c r="W56" s="47"/>
      <c r="X56" s="47"/>
    </row>
    <row r="57" spans="1:24" x14ac:dyDescent="0.2">
      <c r="A57" s="18" t="s">
        <v>76</v>
      </c>
      <c r="B57" s="186" t="s">
        <v>97</v>
      </c>
      <c r="C57" s="208">
        <v>10</v>
      </c>
      <c r="D57" s="209" t="s">
        <v>248</v>
      </c>
      <c r="E57" s="203" t="s">
        <v>252</v>
      </c>
      <c r="G57" s="1" t="s">
        <v>201</v>
      </c>
      <c r="H57" s="1" t="s">
        <v>201</v>
      </c>
      <c r="I57" s="1" t="s">
        <v>201</v>
      </c>
      <c r="J57" s="1"/>
      <c r="K57" s="1"/>
      <c r="L57" s="1"/>
      <c r="M57" s="316" t="s">
        <v>32</v>
      </c>
      <c r="N57" s="47"/>
      <c r="O57" s="47"/>
      <c r="P57" s="1"/>
      <c r="Q57" s="1"/>
      <c r="R57" s="1"/>
      <c r="S57" s="1"/>
      <c r="T57" s="1"/>
      <c r="U57" s="1"/>
      <c r="V57" s="1"/>
      <c r="W57" s="47"/>
      <c r="X57" s="47"/>
    </row>
    <row r="58" spans="1:24" x14ac:dyDescent="0.2">
      <c r="A58" s="20" t="s">
        <v>8</v>
      </c>
      <c r="B58" s="1" t="s">
        <v>254</v>
      </c>
      <c r="C58" s="43"/>
      <c r="D58" s="1" t="s">
        <v>117</v>
      </c>
      <c r="E58" s="198" t="s">
        <v>253</v>
      </c>
      <c r="G58" s="161"/>
      <c r="H58" s="161"/>
      <c r="I58" s="1" t="s">
        <v>201</v>
      </c>
      <c r="J58" s="1"/>
      <c r="K58" s="1"/>
      <c r="L58" s="1"/>
      <c r="M58" s="1" t="s">
        <v>201</v>
      </c>
      <c r="N58" s="47"/>
      <c r="O58" s="47"/>
      <c r="P58" s="1"/>
      <c r="Q58" s="1"/>
      <c r="R58" s="1"/>
      <c r="S58" s="1"/>
      <c r="T58" s="1"/>
      <c r="U58" s="1"/>
      <c r="V58" s="1"/>
      <c r="W58" s="47"/>
      <c r="X58" s="47"/>
    </row>
    <row r="59" spans="1:24" x14ac:dyDescent="0.2">
      <c r="A59" s="39" t="s">
        <v>12</v>
      </c>
      <c r="B59" s="192" t="s">
        <v>136</v>
      </c>
      <c r="C59" s="43">
        <v>10</v>
      </c>
      <c r="D59" s="1" t="s">
        <v>249</v>
      </c>
      <c r="E59" s="198" t="s">
        <v>141</v>
      </c>
      <c r="G59" s="1" t="s">
        <v>201</v>
      </c>
      <c r="H59" s="1" t="s">
        <v>201</v>
      </c>
      <c r="I59" s="1" t="s">
        <v>201</v>
      </c>
      <c r="J59" s="1"/>
      <c r="K59" s="1"/>
      <c r="L59" s="1"/>
      <c r="M59" s="1" t="s">
        <v>201</v>
      </c>
      <c r="N59" s="47"/>
      <c r="O59" s="47"/>
      <c r="P59" s="1"/>
      <c r="Q59" s="1"/>
      <c r="R59" s="1"/>
      <c r="S59" s="1"/>
      <c r="T59" s="1"/>
      <c r="U59" s="1"/>
      <c r="V59" s="1"/>
      <c r="W59" s="47"/>
      <c r="X59" s="47"/>
    </row>
    <row r="60" spans="1:24" x14ac:dyDescent="0.2">
      <c r="A60" s="39" t="s">
        <v>12</v>
      </c>
      <c r="B60" s="194" t="s">
        <v>116</v>
      </c>
      <c r="C60" s="29">
        <v>10</v>
      </c>
      <c r="D60" s="1" t="s">
        <v>249</v>
      </c>
      <c r="E60" s="198" t="s">
        <v>141</v>
      </c>
      <c r="G60" s="1" t="s">
        <v>201</v>
      </c>
      <c r="H60" s="1" t="s">
        <v>201</v>
      </c>
      <c r="I60" s="1" t="s">
        <v>201</v>
      </c>
      <c r="J60" s="1"/>
      <c r="K60" s="1"/>
      <c r="L60" s="1"/>
      <c r="M60" s="1" t="s">
        <v>201</v>
      </c>
      <c r="N60" s="47"/>
      <c r="O60" s="47"/>
      <c r="P60" s="1"/>
      <c r="Q60" s="1"/>
      <c r="R60" s="1"/>
      <c r="S60" s="1"/>
      <c r="T60" s="1"/>
      <c r="U60" s="1"/>
      <c r="V60" s="1"/>
      <c r="W60" s="47"/>
      <c r="X60" s="47"/>
    </row>
    <row r="61" spans="1:24" x14ac:dyDescent="0.2">
      <c r="A61" s="20" t="s">
        <v>8</v>
      </c>
      <c r="B61" s="214" t="s">
        <v>115</v>
      </c>
      <c r="C61" s="43"/>
      <c r="D61" s="1" t="s">
        <v>31</v>
      </c>
      <c r="E61" s="198" t="s">
        <v>141</v>
      </c>
      <c r="G61" s="1" t="s">
        <v>201</v>
      </c>
      <c r="H61" s="1" t="s">
        <v>201</v>
      </c>
      <c r="I61" s="1" t="s">
        <v>201</v>
      </c>
      <c r="J61" s="1"/>
      <c r="K61" s="1"/>
      <c r="L61" s="1"/>
      <c r="M61" s="1"/>
      <c r="N61" s="47"/>
      <c r="O61" s="47"/>
      <c r="P61" s="1"/>
      <c r="Q61" s="1"/>
      <c r="R61" s="1"/>
      <c r="S61" s="1"/>
      <c r="T61" s="1"/>
      <c r="U61" s="1"/>
      <c r="V61" s="1"/>
      <c r="W61" s="47"/>
      <c r="X61" s="47"/>
    </row>
    <row r="63" spans="1:24" x14ac:dyDescent="0.2">
      <c r="A63" s="26" t="s">
        <v>2</v>
      </c>
      <c r="B63" s="16"/>
      <c r="C63" s="24"/>
      <c r="D63" s="16"/>
      <c r="E63" s="16" t="s">
        <v>5</v>
      </c>
    </row>
    <row r="64" spans="1:24" x14ac:dyDescent="0.2">
      <c r="A64" s="43" t="s">
        <v>12</v>
      </c>
      <c r="B64" s="1" t="s">
        <v>90</v>
      </c>
      <c r="C64" s="43"/>
      <c r="D64" s="1" t="s">
        <v>121</v>
      </c>
      <c r="E64" s="1" t="s">
        <v>142</v>
      </c>
      <c r="G64" s="161"/>
      <c r="H64" s="161"/>
      <c r="I64" s="161"/>
      <c r="J64" s="161"/>
      <c r="K64" s="161"/>
      <c r="L64" s="161"/>
      <c r="M64" s="161"/>
      <c r="N64" s="47"/>
      <c r="O64" s="47"/>
      <c r="P64" s="1"/>
      <c r="Q64" s="1"/>
      <c r="R64" s="1"/>
      <c r="S64" s="1"/>
      <c r="T64" s="1" t="s">
        <v>133</v>
      </c>
      <c r="U64" s="1"/>
      <c r="V64" s="1"/>
      <c r="W64" s="47"/>
      <c r="X64" s="47"/>
    </row>
    <row r="65" spans="1:24" x14ac:dyDescent="0.2">
      <c r="A65" s="20" t="s">
        <v>109</v>
      </c>
      <c r="B65" s="190" t="s">
        <v>106</v>
      </c>
      <c r="C65" s="43">
        <v>10</v>
      </c>
      <c r="D65" s="1" t="s">
        <v>122</v>
      </c>
      <c r="E65" s="1" t="s">
        <v>132</v>
      </c>
      <c r="G65" s="161"/>
      <c r="H65" s="161"/>
      <c r="I65" s="1" t="s">
        <v>93</v>
      </c>
      <c r="J65" s="1" t="s">
        <v>32</v>
      </c>
      <c r="K65" s="1" t="s">
        <v>93</v>
      </c>
      <c r="L65" s="1"/>
      <c r="M65" s="1"/>
      <c r="N65" s="47"/>
      <c r="O65" s="47"/>
      <c r="P65" s="1"/>
      <c r="Q65" s="1"/>
      <c r="R65" s="1"/>
      <c r="S65" s="1"/>
      <c r="T65" s="1"/>
      <c r="U65" s="1"/>
      <c r="V65" s="1"/>
      <c r="W65" s="47"/>
      <c r="X65" s="47"/>
    </row>
    <row r="66" spans="1:24" x14ac:dyDescent="0.2">
      <c r="A66" s="20" t="s">
        <v>8</v>
      </c>
      <c r="B66" s="214" t="s">
        <v>115</v>
      </c>
      <c r="C66" s="43">
        <v>20</v>
      </c>
      <c r="D66" s="1" t="s">
        <v>129</v>
      </c>
      <c r="E66" s="1" t="s">
        <v>258</v>
      </c>
      <c r="G66" s="161"/>
      <c r="H66" s="161"/>
      <c r="I66" s="1" t="s">
        <v>141</v>
      </c>
      <c r="J66" s="1" t="s">
        <v>133</v>
      </c>
      <c r="K66" s="1" t="s">
        <v>141</v>
      </c>
      <c r="L66" s="1"/>
      <c r="M66" s="1"/>
      <c r="N66" s="47"/>
      <c r="O66" s="47"/>
      <c r="P66" s="1"/>
      <c r="Q66" s="1"/>
      <c r="R66" s="1"/>
      <c r="S66" s="1"/>
      <c r="T66" s="1"/>
      <c r="U66" s="1"/>
      <c r="V66" s="1"/>
      <c r="W66" s="47"/>
      <c r="X66" s="47"/>
    </row>
    <row r="67" spans="1:24" x14ac:dyDescent="0.2">
      <c r="A67" s="20" t="s">
        <v>12</v>
      </c>
      <c r="B67" s="191" t="s">
        <v>94</v>
      </c>
      <c r="C67" s="43">
        <v>12</v>
      </c>
      <c r="D67" s="1" t="s">
        <v>120</v>
      </c>
      <c r="E67" s="1" t="s">
        <v>132</v>
      </c>
      <c r="G67" s="161"/>
      <c r="H67" s="161"/>
      <c r="I67" s="1" t="s">
        <v>93</v>
      </c>
      <c r="J67" s="1" t="s">
        <v>133</v>
      </c>
      <c r="K67" s="1" t="s">
        <v>93</v>
      </c>
      <c r="L67" s="1"/>
      <c r="M67" s="1"/>
      <c r="N67" s="47"/>
      <c r="O67" s="47"/>
      <c r="P67" s="1"/>
      <c r="Q67" s="1"/>
      <c r="R67" s="1"/>
      <c r="S67" s="1"/>
      <c r="T67" s="1"/>
      <c r="U67" s="1"/>
      <c r="V67" s="1"/>
      <c r="W67" s="47"/>
      <c r="X67" s="47"/>
    </row>
    <row r="68" spans="1:24" x14ac:dyDescent="0.2">
      <c r="A68" s="20" t="s">
        <v>12</v>
      </c>
      <c r="B68" s="189" t="s">
        <v>95</v>
      </c>
      <c r="C68" s="43">
        <v>15</v>
      </c>
      <c r="D68" s="1" t="s">
        <v>120</v>
      </c>
      <c r="E68" s="1" t="s">
        <v>258</v>
      </c>
      <c r="G68" s="161"/>
      <c r="H68" s="161"/>
      <c r="I68" s="1" t="s">
        <v>141</v>
      </c>
      <c r="J68" s="1" t="s">
        <v>32</v>
      </c>
      <c r="K68" s="1" t="s">
        <v>141</v>
      </c>
      <c r="L68" s="1"/>
      <c r="M68" s="1"/>
      <c r="N68" s="47"/>
      <c r="O68" s="47"/>
      <c r="P68" s="1"/>
      <c r="Q68" s="1"/>
      <c r="R68" s="1"/>
      <c r="S68" s="1"/>
      <c r="T68" s="1"/>
      <c r="U68" s="1"/>
      <c r="V68" s="1"/>
      <c r="W68" s="47"/>
      <c r="X68" s="47"/>
    </row>
    <row r="69" spans="1:24" x14ac:dyDescent="0.2">
      <c r="A69" s="18" t="s">
        <v>24</v>
      </c>
      <c r="B69" s="195" t="s">
        <v>105</v>
      </c>
      <c r="C69" s="43">
        <v>20</v>
      </c>
      <c r="D69" s="1" t="s">
        <v>119</v>
      </c>
      <c r="E69" s="1" t="s">
        <v>132</v>
      </c>
      <c r="G69" s="161"/>
      <c r="H69" s="161"/>
      <c r="I69" s="1" t="s">
        <v>93</v>
      </c>
      <c r="J69" s="1" t="s">
        <v>32</v>
      </c>
      <c r="K69" s="1" t="s">
        <v>93</v>
      </c>
      <c r="L69" s="1"/>
      <c r="M69" s="1"/>
      <c r="N69" s="47"/>
      <c r="O69" s="47"/>
      <c r="P69" s="1"/>
      <c r="Q69" s="1"/>
      <c r="R69" s="1"/>
      <c r="S69" s="1"/>
      <c r="T69" s="1"/>
      <c r="U69" s="1"/>
      <c r="V69" s="1"/>
      <c r="W69" s="47"/>
      <c r="X69" s="47"/>
    </row>
    <row r="70" spans="1:24" x14ac:dyDescent="0.2">
      <c r="A70" s="18" t="s">
        <v>24</v>
      </c>
      <c r="B70" s="187" t="s">
        <v>103</v>
      </c>
      <c r="C70" s="43">
        <v>15</v>
      </c>
      <c r="D70" s="1" t="s">
        <v>119</v>
      </c>
      <c r="E70" s="1" t="s">
        <v>258</v>
      </c>
      <c r="G70" s="161"/>
      <c r="H70" s="161"/>
      <c r="I70" s="1" t="s">
        <v>141</v>
      </c>
      <c r="J70" s="1" t="s">
        <v>133</v>
      </c>
      <c r="K70" s="1" t="s">
        <v>141</v>
      </c>
      <c r="L70" s="1"/>
      <c r="M70" s="1"/>
      <c r="N70" s="47"/>
      <c r="O70" s="47"/>
      <c r="P70" s="1"/>
      <c r="Q70" s="1"/>
      <c r="R70" s="1"/>
      <c r="S70" s="1"/>
      <c r="T70" s="1"/>
      <c r="U70" s="1"/>
      <c r="V70" s="1"/>
      <c r="W70" s="47"/>
      <c r="X70" s="47"/>
    </row>
  </sheetData>
  <mergeCells count="4">
    <mergeCell ref="G1:K1"/>
    <mergeCell ref="L1:O1"/>
    <mergeCell ref="P1:S1"/>
    <mergeCell ref="T1:X1"/>
  </mergeCells>
  <phoneticPr fontId="2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5023-D71E-9046-A0F6-64B1609C9315}">
  <sheetPr>
    <tabColor rgb="FFFFFF00"/>
  </sheetPr>
  <dimension ref="A1:BH387"/>
  <sheetViews>
    <sheetView topLeftCell="A369" zoomScaleNormal="110" workbookViewId="0">
      <selection sqref="A1:A1048576"/>
    </sheetView>
  </sheetViews>
  <sheetFormatPr baseColWidth="10" defaultRowHeight="16" x14ac:dyDescent="0.2"/>
  <cols>
    <col min="1" max="1" width="16.33203125" customWidth="1"/>
    <col min="2" max="2" width="20.6640625" bestFit="1" customWidth="1"/>
    <col min="3" max="3" width="21.83203125" hidden="1" customWidth="1"/>
    <col min="4" max="4" width="9.5" hidden="1" customWidth="1"/>
    <col min="5" max="5" width="34.33203125" customWidth="1"/>
    <col min="6" max="6" width="15.6640625" hidden="1" customWidth="1"/>
    <col min="7" max="7" width="14.1640625" hidden="1" customWidth="1"/>
    <col min="8" max="8" width="14.5" hidden="1" customWidth="1"/>
    <col min="9" max="9" width="21.6640625" customWidth="1"/>
    <col min="10" max="10" width="33.33203125" hidden="1" customWidth="1"/>
    <col min="11" max="11" width="14.33203125" hidden="1" customWidth="1"/>
    <col min="12" max="18" width="10.83203125" hidden="1" customWidth="1"/>
    <col min="19" max="19" width="24.6640625" hidden="1" customWidth="1"/>
    <col min="20" max="20" width="27.6640625" customWidth="1"/>
    <col min="21" max="24" width="10.83203125" hidden="1" customWidth="1"/>
    <col min="25" max="25" width="19.1640625" hidden="1" customWidth="1"/>
    <col min="26" max="26" width="18" hidden="1" customWidth="1"/>
    <col min="27" max="27" width="45.6640625" hidden="1" customWidth="1"/>
    <col min="28" max="28" width="23.1640625" hidden="1" customWidth="1"/>
    <col min="29" max="29" width="20.83203125" hidden="1" customWidth="1"/>
    <col min="30" max="30" width="14.5" hidden="1" customWidth="1"/>
    <col min="31" max="31" width="19.6640625" hidden="1" customWidth="1"/>
    <col min="32" max="32" width="14.33203125" hidden="1" customWidth="1"/>
    <col min="33" max="33" width="16.83203125" hidden="1" customWidth="1"/>
    <col min="34" max="34" width="15.6640625" hidden="1" customWidth="1"/>
    <col min="35" max="35" width="30" hidden="1" customWidth="1"/>
    <col min="36" max="36" width="19.1640625" hidden="1" customWidth="1"/>
    <col min="37" max="37" width="18" hidden="1" customWidth="1"/>
    <col min="38" max="38" width="17.5" hidden="1" customWidth="1"/>
    <col min="39" max="39" width="23.1640625" hidden="1" customWidth="1"/>
    <col min="40" max="40" width="20.83203125" hidden="1" customWidth="1"/>
    <col min="41" max="41" width="14.5" hidden="1" customWidth="1"/>
    <col min="42" max="42" width="19.6640625" hidden="1" customWidth="1"/>
    <col min="43" max="43" width="41.1640625" hidden="1" customWidth="1"/>
    <col min="44" max="44" width="42.1640625" customWidth="1"/>
    <col min="45" max="45" width="18.33203125" hidden="1" customWidth="1"/>
    <col min="46" max="59" width="10.83203125" hidden="1" customWidth="1"/>
    <col min="60" max="63" width="0" hidden="1" customWidth="1"/>
  </cols>
  <sheetData>
    <row r="1" spans="1:56" s="267" customFormat="1" x14ac:dyDescent="0.2">
      <c r="A1" s="266" t="s">
        <v>344</v>
      </c>
      <c r="B1" s="266" t="s">
        <v>345</v>
      </c>
      <c r="C1" s="266" t="s">
        <v>346</v>
      </c>
      <c r="D1" s="266" t="s">
        <v>2490</v>
      </c>
      <c r="E1" s="266" t="s">
        <v>347</v>
      </c>
      <c r="F1" s="266" t="s">
        <v>348</v>
      </c>
      <c r="G1" s="266" t="s">
        <v>349</v>
      </c>
      <c r="H1" s="266" t="s">
        <v>350</v>
      </c>
      <c r="I1" s="266" t="s">
        <v>351</v>
      </c>
      <c r="J1" s="266" t="s">
        <v>352</v>
      </c>
      <c r="K1" s="266" t="s">
        <v>353</v>
      </c>
      <c r="L1" s="266" t="s">
        <v>354</v>
      </c>
      <c r="M1" s="266" t="s">
        <v>355</v>
      </c>
      <c r="N1" s="266" t="s">
        <v>356</v>
      </c>
      <c r="O1" s="266" t="s">
        <v>357</v>
      </c>
      <c r="P1" s="266" t="s">
        <v>358</v>
      </c>
      <c r="Q1" s="266" t="s">
        <v>359</v>
      </c>
      <c r="R1" s="266" t="s">
        <v>360</v>
      </c>
      <c r="S1" s="266" t="s">
        <v>361</v>
      </c>
      <c r="T1" s="266" t="s">
        <v>362</v>
      </c>
      <c r="U1" s="266" t="s">
        <v>363</v>
      </c>
      <c r="V1" s="266" t="s">
        <v>364</v>
      </c>
      <c r="W1" s="266" t="s">
        <v>365</v>
      </c>
      <c r="X1" s="266" t="s">
        <v>366</v>
      </c>
      <c r="Y1" s="266" t="s">
        <v>367</v>
      </c>
      <c r="Z1" s="266" t="s">
        <v>368</v>
      </c>
      <c r="AA1" s="266" t="s">
        <v>369</v>
      </c>
      <c r="AB1" s="266" t="s">
        <v>370</v>
      </c>
      <c r="AC1" s="266" t="s">
        <v>371</v>
      </c>
      <c r="AD1" s="266" t="s">
        <v>372</v>
      </c>
      <c r="AE1" s="266" t="s">
        <v>373</v>
      </c>
      <c r="AF1" s="266" t="s">
        <v>374</v>
      </c>
      <c r="AG1" s="266" t="s">
        <v>375</v>
      </c>
      <c r="AH1" s="266" t="s">
        <v>376</v>
      </c>
      <c r="AI1" s="266" t="s">
        <v>377</v>
      </c>
      <c r="AJ1" s="266" t="s">
        <v>378</v>
      </c>
      <c r="AK1" s="266" t="s">
        <v>379</v>
      </c>
      <c r="AL1" s="266" t="s">
        <v>380</v>
      </c>
      <c r="AM1" s="266" t="s">
        <v>381</v>
      </c>
      <c r="AN1" s="266" t="s">
        <v>382</v>
      </c>
      <c r="AO1" s="266" t="s">
        <v>383</v>
      </c>
      <c r="AP1" s="266" t="s">
        <v>384</v>
      </c>
      <c r="AQ1" s="266" t="s">
        <v>385</v>
      </c>
      <c r="AR1" s="266" t="s">
        <v>386</v>
      </c>
      <c r="AS1" s="266" t="s">
        <v>387</v>
      </c>
      <c r="AT1" s="266" t="s">
        <v>388</v>
      </c>
      <c r="AU1" s="266" t="s">
        <v>389</v>
      </c>
      <c r="AV1" s="266" t="s">
        <v>390</v>
      </c>
      <c r="AW1" s="266" t="s">
        <v>391</v>
      </c>
      <c r="AX1" s="266" t="s">
        <v>392</v>
      </c>
      <c r="AY1" s="266" t="s">
        <v>393</v>
      </c>
      <c r="AZ1" s="266" t="s">
        <v>394</v>
      </c>
      <c r="BA1" s="266" t="s">
        <v>395</v>
      </c>
      <c r="BB1" s="266" t="s">
        <v>396</v>
      </c>
      <c r="BC1" s="266" t="s">
        <v>397</v>
      </c>
      <c r="BD1" s="266" t="s">
        <v>398</v>
      </c>
    </row>
    <row r="2" spans="1:56" x14ac:dyDescent="0.2">
      <c r="A2" s="268" t="s">
        <v>399</v>
      </c>
      <c r="B2" s="269" t="s">
        <v>400</v>
      </c>
      <c r="C2" s="270"/>
      <c r="D2" s="270"/>
      <c r="E2" s="314" t="s">
        <v>401</v>
      </c>
      <c r="F2" s="270"/>
      <c r="G2" s="269" t="s">
        <v>402</v>
      </c>
      <c r="H2" s="270"/>
      <c r="I2" s="271">
        <v>41407</v>
      </c>
      <c r="J2" s="270"/>
      <c r="K2" s="269" t="s">
        <v>403</v>
      </c>
      <c r="L2" s="270"/>
      <c r="M2" s="269">
        <v>53960</v>
      </c>
      <c r="N2" s="269" t="s">
        <v>404</v>
      </c>
      <c r="O2" s="269" t="s">
        <v>405</v>
      </c>
      <c r="P2" s="270"/>
      <c r="Q2" s="269" t="s">
        <v>406</v>
      </c>
      <c r="R2" s="269" t="s">
        <v>407</v>
      </c>
      <c r="S2" s="269" t="s">
        <v>408</v>
      </c>
      <c r="T2" s="269" t="s">
        <v>409</v>
      </c>
      <c r="U2" s="269" t="s">
        <v>410</v>
      </c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69" t="s">
        <v>411</v>
      </c>
      <c r="AS2" s="269" t="s">
        <v>502</v>
      </c>
      <c r="AT2" s="269" t="s">
        <v>413</v>
      </c>
      <c r="AU2" s="269" t="s">
        <v>414</v>
      </c>
      <c r="AV2" s="269" t="s">
        <v>415</v>
      </c>
      <c r="AW2" s="269" t="s">
        <v>416</v>
      </c>
      <c r="AX2" s="269">
        <v>53130</v>
      </c>
      <c r="AY2" s="269">
        <v>53000</v>
      </c>
      <c r="AZ2" s="269" t="s">
        <v>193</v>
      </c>
      <c r="BA2" s="269" t="s">
        <v>417</v>
      </c>
      <c r="BB2" s="270"/>
      <c r="BC2" s="270"/>
      <c r="BD2" s="269" t="s">
        <v>418</v>
      </c>
    </row>
    <row r="3" spans="1:56" x14ac:dyDescent="0.2">
      <c r="A3" s="268" t="s">
        <v>1845</v>
      </c>
      <c r="B3" s="269" t="s">
        <v>1846</v>
      </c>
      <c r="C3" s="270"/>
      <c r="D3" s="270"/>
      <c r="E3" s="314" t="s">
        <v>1847</v>
      </c>
      <c r="F3" s="269" t="s">
        <v>1848</v>
      </c>
      <c r="G3" s="269" t="s">
        <v>1848</v>
      </c>
      <c r="H3" s="270"/>
      <c r="I3" s="271">
        <v>42157</v>
      </c>
      <c r="J3" s="270"/>
      <c r="K3" s="269" t="s">
        <v>1849</v>
      </c>
      <c r="L3" s="270"/>
      <c r="M3" s="269">
        <v>53000</v>
      </c>
      <c r="N3" s="269" t="s">
        <v>193</v>
      </c>
      <c r="O3" s="269" t="s">
        <v>424</v>
      </c>
      <c r="P3" s="270"/>
      <c r="Q3" s="269" t="s">
        <v>501</v>
      </c>
      <c r="R3" s="269" t="s">
        <v>407</v>
      </c>
      <c r="S3" s="269" t="s">
        <v>408</v>
      </c>
      <c r="T3" s="269" t="s">
        <v>426</v>
      </c>
      <c r="U3" s="269" t="s">
        <v>410</v>
      </c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69" t="s">
        <v>457</v>
      </c>
      <c r="AS3" s="269" t="s">
        <v>502</v>
      </c>
      <c r="AT3" s="269" t="s">
        <v>412</v>
      </c>
      <c r="AU3" s="269" t="s">
        <v>414</v>
      </c>
      <c r="AV3" s="270"/>
      <c r="AW3" s="270"/>
      <c r="AX3" s="270"/>
      <c r="AY3" s="270"/>
      <c r="AZ3" s="269" t="s">
        <v>434</v>
      </c>
      <c r="BA3" s="269" t="s">
        <v>1516</v>
      </c>
      <c r="BB3" s="270"/>
      <c r="BC3" s="270"/>
      <c r="BD3" s="269" t="s">
        <v>418</v>
      </c>
    </row>
    <row r="4" spans="1:56" x14ac:dyDescent="0.2">
      <c r="A4" s="268" t="s">
        <v>419</v>
      </c>
      <c r="B4" s="269" t="s">
        <v>420</v>
      </c>
      <c r="C4" s="270"/>
      <c r="D4" s="270"/>
      <c r="E4" s="314" t="s">
        <v>421</v>
      </c>
      <c r="F4" s="270"/>
      <c r="G4" s="269" t="s">
        <v>422</v>
      </c>
      <c r="H4" s="270"/>
      <c r="I4" s="271">
        <v>42571</v>
      </c>
      <c r="J4" s="270"/>
      <c r="K4" s="269" t="s">
        <v>423</v>
      </c>
      <c r="L4" s="270"/>
      <c r="M4" s="269">
        <v>53000</v>
      </c>
      <c r="N4" s="269" t="s">
        <v>193</v>
      </c>
      <c r="O4" s="269" t="s">
        <v>424</v>
      </c>
      <c r="P4" s="270"/>
      <c r="Q4" s="269" t="s">
        <v>501</v>
      </c>
      <c r="R4" s="269" t="s">
        <v>425</v>
      </c>
      <c r="S4" s="269" t="s">
        <v>408</v>
      </c>
      <c r="T4" s="269" t="s">
        <v>426</v>
      </c>
      <c r="U4" s="269" t="s">
        <v>410</v>
      </c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69" t="s">
        <v>465</v>
      </c>
      <c r="AS4" s="269" t="s">
        <v>502</v>
      </c>
      <c r="AT4" s="269" t="s">
        <v>412</v>
      </c>
      <c r="AU4" s="269" t="s">
        <v>414</v>
      </c>
      <c r="AV4" s="270"/>
      <c r="AW4" s="270"/>
      <c r="AX4" s="270"/>
      <c r="AY4" s="270"/>
      <c r="AZ4" s="269" t="s">
        <v>428</v>
      </c>
      <c r="BA4" s="270"/>
      <c r="BB4" s="270"/>
      <c r="BC4" s="270"/>
      <c r="BD4" s="269" t="s">
        <v>418</v>
      </c>
    </row>
    <row r="5" spans="1:56" x14ac:dyDescent="0.2">
      <c r="A5" s="268" t="s">
        <v>429</v>
      </c>
      <c r="B5" s="269" t="s">
        <v>430</v>
      </c>
      <c r="C5" s="270"/>
      <c r="D5" s="270"/>
      <c r="E5" s="314" t="s">
        <v>431</v>
      </c>
      <c r="F5" s="270"/>
      <c r="G5" s="269" t="s">
        <v>432</v>
      </c>
      <c r="H5" s="270"/>
      <c r="I5" s="271">
        <v>44192</v>
      </c>
      <c r="J5" s="270"/>
      <c r="K5" s="269" t="s">
        <v>433</v>
      </c>
      <c r="L5" s="270"/>
      <c r="M5" s="269">
        <v>53000</v>
      </c>
      <c r="N5" s="269" t="s">
        <v>434</v>
      </c>
      <c r="O5" s="269" t="s">
        <v>424</v>
      </c>
      <c r="P5" s="270"/>
      <c r="Q5" s="269" t="s">
        <v>501</v>
      </c>
      <c r="R5" s="269" t="s">
        <v>407</v>
      </c>
      <c r="S5" s="269" t="s">
        <v>408</v>
      </c>
      <c r="T5" s="269" t="s">
        <v>426</v>
      </c>
      <c r="U5" s="269" t="s">
        <v>410</v>
      </c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69" t="s">
        <v>435</v>
      </c>
      <c r="AS5" s="269" t="s">
        <v>502</v>
      </c>
      <c r="AT5" s="269" t="s">
        <v>412</v>
      </c>
      <c r="AU5" s="269" t="s">
        <v>414</v>
      </c>
      <c r="AV5" s="270"/>
      <c r="AW5" s="269" t="s">
        <v>436</v>
      </c>
      <c r="AX5" s="270"/>
      <c r="AY5" s="270"/>
      <c r="AZ5" s="270"/>
      <c r="BA5" s="269" t="s">
        <v>417</v>
      </c>
      <c r="BB5" s="270"/>
      <c r="BC5" s="270"/>
      <c r="BD5" s="269" t="s">
        <v>418</v>
      </c>
    </row>
    <row r="6" spans="1:56" x14ac:dyDescent="0.2">
      <c r="A6" s="268" t="s">
        <v>437</v>
      </c>
      <c r="B6" s="269" t="s">
        <v>438</v>
      </c>
      <c r="C6" s="270"/>
      <c r="D6" s="270"/>
      <c r="E6" s="314" t="s">
        <v>439</v>
      </c>
      <c r="F6" s="270"/>
      <c r="G6" s="269" t="s">
        <v>440</v>
      </c>
      <c r="H6" s="270"/>
      <c r="I6" s="271">
        <v>41313</v>
      </c>
      <c r="J6" s="270"/>
      <c r="K6" s="269" t="s">
        <v>441</v>
      </c>
      <c r="L6" s="270"/>
      <c r="M6" s="269">
        <v>53000</v>
      </c>
      <c r="N6" s="269" t="s">
        <v>193</v>
      </c>
      <c r="O6" s="269" t="s">
        <v>405</v>
      </c>
      <c r="P6" s="270"/>
      <c r="Q6" s="269" t="s">
        <v>406</v>
      </c>
      <c r="R6" s="269" t="s">
        <v>442</v>
      </c>
      <c r="S6" s="269" t="s">
        <v>408</v>
      </c>
      <c r="T6" s="269" t="s">
        <v>409</v>
      </c>
      <c r="U6" s="269" t="s">
        <v>410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69" t="s">
        <v>411</v>
      </c>
      <c r="AS6" s="269" t="s">
        <v>502</v>
      </c>
      <c r="AT6" s="269" t="s">
        <v>413</v>
      </c>
      <c r="AU6" s="269" t="s">
        <v>414</v>
      </c>
      <c r="AV6" s="270"/>
      <c r="AW6" s="269" t="s">
        <v>416</v>
      </c>
      <c r="AX6" s="269">
        <v>53130</v>
      </c>
      <c r="AY6" s="269">
        <v>53000</v>
      </c>
      <c r="AZ6" s="269" t="s">
        <v>193</v>
      </c>
      <c r="BA6" s="269" t="s">
        <v>417</v>
      </c>
      <c r="BB6" s="270"/>
      <c r="BC6" s="270"/>
      <c r="BD6" s="269" t="s">
        <v>418</v>
      </c>
    </row>
    <row r="7" spans="1:56" x14ac:dyDescent="0.2">
      <c r="A7" s="268" t="s">
        <v>2907</v>
      </c>
      <c r="B7" s="269" t="s">
        <v>2906</v>
      </c>
      <c r="C7" s="270"/>
      <c r="D7" s="270"/>
      <c r="E7" s="314" t="s">
        <v>2910</v>
      </c>
      <c r="F7" s="270"/>
      <c r="G7" s="269" t="s">
        <v>2909</v>
      </c>
      <c r="H7" s="270"/>
      <c r="I7" s="271">
        <v>42390</v>
      </c>
      <c r="J7" s="270"/>
      <c r="K7" s="269" t="s">
        <v>2908</v>
      </c>
      <c r="L7" s="270"/>
      <c r="M7" s="269">
        <v>53000</v>
      </c>
      <c r="N7" s="269" t="s">
        <v>434</v>
      </c>
      <c r="O7" s="269" t="s">
        <v>405</v>
      </c>
      <c r="P7" s="270"/>
      <c r="Q7" s="270"/>
      <c r="R7" s="269" t="s">
        <v>407</v>
      </c>
      <c r="S7" s="269" t="s">
        <v>408</v>
      </c>
      <c r="T7" s="269" t="s">
        <v>449</v>
      </c>
      <c r="U7" s="269" t="s">
        <v>410</v>
      </c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69" t="s">
        <v>457</v>
      </c>
      <c r="AS7" s="269" t="s">
        <v>502</v>
      </c>
      <c r="AT7" s="269" t="s">
        <v>412</v>
      </c>
      <c r="AU7" s="269" t="s">
        <v>414</v>
      </c>
      <c r="AV7" s="270"/>
      <c r="AW7" s="269" t="s">
        <v>416</v>
      </c>
      <c r="AX7" s="269">
        <v>53130</v>
      </c>
      <c r="AY7" s="269">
        <v>53000</v>
      </c>
      <c r="AZ7" s="269" t="s">
        <v>193</v>
      </c>
      <c r="BA7" s="269" t="s">
        <v>417</v>
      </c>
      <c r="BB7" s="270"/>
      <c r="BC7" s="270"/>
      <c r="BD7" s="269" t="s">
        <v>418</v>
      </c>
    </row>
    <row r="8" spans="1:56" x14ac:dyDescent="0.2">
      <c r="A8" s="268" t="s">
        <v>443</v>
      </c>
      <c r="B8" s="269" t="s">
        <v>444</v>
      </c>
      <c r="C8" s="269" t="s">
        <v>444</v>
      </c>
      <c r="D8" s="270"/>
      <c r="E8" s="314" t="s">
        <v>445</v>
      </c>
      <c r="F8" s="269" t="s">
        <v>446</v>
      </c>
      <c r="G8" s="269" t="s">
        <v>1850</v>
      </c>
      <c r="H8" s="270"/>
      <c r="I8" s="271">
        <v>39664</v>
      </c>
      <c r="J8" s="314" t="s">
        <v>447</v>
      </c>
      <c r="K8" s="269" t="s">
        <v>448</v>
      </c>
      <c r="L8" s="270"/>
      <c r="M8" s="269">
        <v>53000</v>
      </c>
      <c r="N8" s="269" t="s">
        <v>193</v>
      </c>
      <c r="O8" s="269" t="s">
        <v>405</v>
      </c>
      <c r="P8" s="270"/>
      <c r="Q8" s="269" t="s">
        <v>406</v>
      </c>
      <c r="R8" s="269" t="s">
        <v>407</v>
      </c>
      <c r="S8" s="269" t="s">
        <v>408</v>
      </c>
      <c r="T8" s="269" t="s">
        <v>449</v>
      </c>
      <c r="U8" s="269" t="s">
        <v>410</v>
      </c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69" t="s">
        <v>450</v>
      </c>
      <c r="AS8" s="269" t="s">
        <v>502</v>
      </c>
      <c r="AT8" s="269" t="s">
        <v>413</v>
      </c>
      <c r="AU8" s="269" t="s">
        <v>414</v>
      </c>
      <c r="AV8" s="269" t="s">
        <v>451</v>
      </c>
      <c r="AW8" s="269" t="s">
        <v>416</v>
      </c>
      <c r="AX8" s="269">
        <v>53130</v>
      </c>
      <c r="AY8" s="269">
        <v>53000</v>
      </c>
      <c r="AZ8" s="269" t="s">
        <v>193</v>
      </c>
      <c r="BA8" s="269" t="s">
        <v>417</v>
      </c>
      <c r="BB8" s="270"/>
      <c r="BC8" s="270"/>
      <c r="BD8" s="269" t="s">
        <v>418</v>
      </c>
    </row>
    <row r="9" spans="1:56" x14ac:dyDescent="0.2">
      <c r="A9" s="268" t="s">
        <v>1851</v>
      </c>
      <c r="B9" s="269" t="s">
        <v>1852</v>
      </c>
      <c r="C9" s="270"/>
      <c r="D9" s="270"/>
      <c r="E9" s="314" t="s">
        <v>1853</v>
      </c>
      <c r="F9" s="270"/>
      <c r="G9" s="269" t="s">
        <v>1854</v>
      </c>
      <c r="H9" s="270"/>
      <c r="I9" s="271">
        <v>42744</v>
      </c>
      <c r="J9" s="270"/>
      <c r="K9" s="269" t="s">
        <v>1855</v>
      </c>
      <c r="L9" s="270"/>
      <c r="M9" s="269">
        <v>53940</v>
      </c>
      <c r="N9" s="269" t="s">
        <v>1856</v>
      </c>
      <c r="O9" s="269" t="s">
        <v>424</v>
      </c>
      <c r="P9" s="270"/>
      <c r="Q9" s="269" t="s">
        <v>501</v>
      </c>
      <c r="R9" s="269" t="s">
        <v>407</v>
      </c>
      <c r="S9" s="269" t="s">
        <v>408</v>
      </c>
      <c r="T9" s="269" t="s">
        <v>426</v>
      </c>
      <c r="U9" s="269" t="s">
        <v>410</v>
      </c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69" t="s">
        <v>457</v>
      </c>
      <c r="AS9" s="269" t="s">
        <v>502</v>
      </c>
      <c r="AT9" s="269" t="s">
        <v>412</v>
      </c>
      <c r="AU9" s="269" t="s">
        <v>414</v>
      </c>
      <c r="AV9" s="270"/>
      <c r="AW9" s="269" t="s">
        <v>416</v>
      </c>
      <c r="AX9" s="269">
        <v>53130</v>
      </c>
      <c r="AY9" s="269">
        <v>53000</v>
      </c>
      <c r="AZ9" s="269" t="s">
        <v>193</v>
      </c>
      <c r="BA9" s="269" t="s">
        <v>417</v>
      </c>
      <c r="BB9" s="270"/>
      <c r="BC9" s="270"/>
      <c r="BD9" s="269" t="s">
        <v>418</v>
      </c>
    </row>
    <row r="10" spans="1:56" x14ac:dyDescent="0.2">
      <c r="A10" s="268" t="s">
        <v>1857</v>
      </c>
      <c r="B10" s="269" t="s">
        <v>453</v>
      </c>
      <c r="C10" s="270"/>
      <c r="D10" s="270"/>
      <c r="E10" s="314" t="s">
        <v>454</v>
      </c>
      <c r="F10" s="270"/>
      <c r="G10" s="269" t="s">
        <v>455</v>
      </c>
      <c r="H10" s="270"/>
      <c r="I10" s="271">
        <v>44247</v>
      </c>
      <c r="J10" s="270"/>
      <c r="K10" s="269" t="s">
        <v>1858</v>
      </c>
      <c r="L10" s="270"/>
      <c r="M10" s="269">
        <v>53000</v>
      </c>
      <c r="N10" s="269" t="s">
        <v>434</v>
      </c>
      <c r="O10" s="269" t="s">
        <v>424</v>
      </c>
      <c r="P10" s="270"/>
      <c r="Q10" s="269" t="s">
        <v>501</v>
      </c>
      <c r="R10" s="269" t="s">
        <v>407</v>
      </c>
      <c r="S10" s="269" t="s">
        <v>408</v>
      </c>
      <c r="T10" s="269" t="s">
        <v>426</v>
      </c>
      <c r="U10" s="269" t="s">
        <v>410</v>
      </c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69" t="s">
        <v>435</v>
      </c>
      <c r="AS10" s="269" t="s">
        <v>502</v>
      </c>
      <c r="AT10" s="269" t="s">
        <v>412</v>
      </c>
      <c r="AU10" s="269" t="s">
        <v>414</v>
      </c>
      <c r="AV10" s="270"/>
      <c r="AW10" s="270"/>
      <c r="AX10" s="270"/>
      <c r="AY10" s="270"/>
      <c r="AZ10" s="270"/>
      <c r="BA10" s="270"/>
      <c r="BB10" s="270"/>
      <c r="BC10" s="270"/>
      <c r="BD10" s="269" t="s">
        <v>418</v>
      </c>
    </row>
    <row r="11" spans="1:56" x14ac:dyDescent="0.2">
      <c r="A11" s="268" t="s">
        <v>452</v>
      </c>
      <c r="B11" s="269" t="s">
        <v>453</v>
      </c>
      <c r="C11" s="270"/>
      <c r="D11" s="270"/>
      <c r="E11" s="314" t="s">
        <v>454</v>
      </c>
      <c r="F11" s="270"/>
      <c r="G11" s="269" t="s">
        <v>455</v>
      </c>
      <c r="H11" s="270"/>
      <c r="I11" s="271">
        <v>42850</v>
      </c>
      <c r="J11" s="270"/>
      <c r="K11" s="269" t="s">
        <v>456</v>
      </c>
      <c r="L11" s="270"/>
      <c r="M11" s="269">
        <v>53000</v>
      </c>
      <c r="N11" s="269" t="s">
        <v>193</v>
      </c>
      <c r="O11" s="269" t="s">
        <v>424</v>
      </c>
      <c r="P11" s="270"/>
      <c r="Q11" s="269" t="s">
        <v>501</v>
      </c>
      <c r="R11" s="269" t="s">
        <v>407</v>
      </c>
      <c r="S11" s="269" t="s">
        <v>408</v>
      </c>
      <c r="T11" s="269" t="s">
        <v>426</v>
      </c>
      <c r="U11" s="269" t="s">
        <v>410</v>
      </c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69" t="s">
        <v>457</v>
      </c>
      <c r="AS11" s="269" t="s">
        <v>502</v>
      </c>
      <c r="AT11" s="269" t="s">
        <v>412</v>
      </c>
      <c r="AU11" s="269" t="s">
        <v>414</v>
      </c>
      <c r="AV11" s="270"/>
      <c r="AW11" s="270"/>
      <c r="AX11" s="270"/>
      <c r="AY11" s="270"/>
      <c r="AZ11" s="270"/>
      <c r="BA11" s="270"/>
      <c r="BB11" s="270"/>
      <c r="BC11" s="270"/>
      <c r="BD11" s="269" t="s">
        <v>418</v>
      </c>
    </row>
    <row r="12" spans="1:56" x14ac:dyDescent="0.2">
      <c r="A12" s="268" t="s">
        <v>2095</v>
      </c>
      <c r="B12" s="269" t="s">
        <v>2096</v>
      </c>
      <c r="C12" s="270"/>
      <c r="D12" s="270"/>
      <c r="E12" s="314" t="s">
        <v>2196</v>
      </c>
      <c r="F12" s="270"/>
      <c r="G12" s="269" t="s">
        <v>2097</v>
      </c>
      <c r="H12" s="270"/>
      <c r="I12" s="271">
        <v>35575</v>
      </c>
      <c r="J12" s="270"/>
      <c r="K12" s="270"/>
      <c r="L12" s="270"/>
      <c r="M12" s="269">
        <v>53810</v>
      </c>
      <c r="N12" s="269" t="s">
        <v>544</v>
      </c>
      <c r="O12" s="269" t="s">
        <v>424</v>
      </c>
      <c r="P12" s="270"/>
      <c r="Q12" s="269" t="s">
        <v>5</v>
      </c>
      <c r="R12" s="269" t="s">
        <v>1076</v>
      </c>
      <c r="S12" s="269" t="s">
        <v>408</v>
      </c>
      <c r="T12" s="269" t="s">
        <v>618</v>
      </c>
      <c r="U12" s="269" t="s">
        <v>410</v>
      </c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69" t="s">
        <v>619</v>
      </c>
      <c r="AS12" s="269" t="s">
        <v>412</v>
      </c>
      <c r="AT12" s="270"/>
      <c r="AU12" s="270"/>
      <c r="AV12" s="270"/>
      <c r="AW12" s="270"/>
      <c r="AX12" s="270"/>
      <c r="AY12" s="270"/>
      <c r="AZ12" s="270"/>
      <c r="BA12" s="269" t="s">
        <v>417</v>
      </c>
      <c r="BB12" s="270"/>
      <c r="BC12" s="270"/>
      <c r="BD12" s="269" t="s">
        <v>418</v>
      </c>
    </row>
    <row r="13" spans="1:56" x14ac:dyDescent="0.2">
      <c r="A13" s="268" t="s">
        <v>458</v>
      </c>
      <c r="B13" s="269" t="s">
        <v>459</v>
      </c>
      <c r="C13" s="270"/>
      <c r="D13" s="270"/>
      <c r="E13" s="314" t="s">
        <v>460</v>
      </c>
      <c r="F13" s="270"/>
      <c r="G13" s="269" t="s">
        <v>461</v>
      </c>
      <c r="H13" s="270"/>
      <c r="I13" s="271">
        <v>42542</v>
      </c>
      <c r="J13" s="314" t="s">
        <v>462</v>
      </c>
      <c r="K13" s="269" t="s">
        <v>463</v>
      </c>
      <c r="L13" s="270"/>
      <c r="M13" s="269">
        <v>53480</v>
      </c>
      <c r="N13" s="269" t="s">
        <v>464</v>
      </c>
      <c r="O13" s="269" t="s">
        <v>424</v>
      </c>
      <c r="P13" s="270"/>
      <c r="Q13" s="269" t="s">
        <v>501</v>
      </c>
      <c r="R13" s="269" t="s">
        <v>425</v>
      </c>
      <c r="S13" s="269" t="s">
        <v>408</v>
      </c>
      <c r="T13" s="269" t="s">
        <v>426</v>
      </c>
      <c r="U13" s="269" t="s">
        <v>410</v>
      </c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69" t="s">
        <v>465</v>
      </c>
      <c r="AS13" s="269" t="s">
        <v>412</v>
      </c>
      <c r="AT13" s="269" t="s">
        <v>412</v>
      </c>
      <c r="AU13" s="269" t="s">
        <v>466</v>
      </c>
      <c r="AV13" s="270"/>
      <c r="AW13" s="269" t="s">
        <v>416</v>
      </c>
      <c r="AX13" s="269">
        <v>53130</v>
      </c>
      <c r="AY13" s="269">
        <v>53000</v>
      </c>
      <c r="AZ13" s="269" t="s">
        <v>193</v>
      </c>
      <c r="BA13" s="269" t="s">
        <v>417</v>
      </c>
      <c r="BB13" s="270"/>
      <c r="BC13" s="270"/>
      <c r="BD13" s="269" t="s">
        <v>418</v>
      </c>
    </row>
    <row r="14" spans="1:56" x14ac:dyDescent="0.2">
      <c r="A14" s="268" t="s">
        <v>467</v>
      </c>
      <c r="B14" s="269" t="s">
        <v>468</v>
      </c>
      <c r="C14" s="270"/>
      <c r="D14" s="270"/>
      <c r="E14" s="314" t="s">
        <v>469</v>
      </c>
      <c r="F14" s="270"/>
      <c r="G14" s="269" t="s">
        <v>470</v>
      </c>
      <c r="H14" s="270"/>
      <c r="I14" s="271">
        <v>43509</v>
      </c>
      <c r="J14" s="270"/>
      <c r="K14" s="269" t="s">
        <v>471</v>
      </c>
      <c r="L14" s="270"/>
      <c r="M14" s="269">
        <v>53000</v>
      </c>
      <c r="N14" s="269" t="s">
        <v>193</v>
      </c>
      <c r="O14" s="269" t="s">
        <v>424</v>
      </c>
      <c r="P14" s="270"/>
      <c r="Q14" s="269" t="s">
        <v>501</v>
      </c>
      <c r="R14" s="269" t="s">
        <v>407</v>
      </c>
      <c r="S14" s="269" t="s">
        <v>408</v>
      </c>
      <c r="T14" s="269" t="s">
        <v>426</v>
      </c>
      <c r="U14" s="269" t="s">
        <v>410</v>
      </c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69" t="s">
        <v>435</v>
      </c>
      <c r="AS14" s="269" t="s">
        <v>412</v>
      </c>
      <c r="AT14" s="269" t="s">
        <v>412</v>
      </c>
      <c r="AU14" s="269" t="s">
        <v>414</v>
      </c>
      <c r="AV14" s="270"/>
      <c r="AW14" s="269" t="s">
        <v>416</v>
      </c>
      <c r="AX14" s="270"/>
      <c r="AY14" s="270"/>
      <c r="AZ14" s="270"/>
      <c r="BA14" s="269" t="s">
        <v>417</v>
      </c>
      <c r="BB14" s="269" t="s">
        <v>472</v>
      </c>
      <c r="BC14" s="270"/>
      <c r="BD14" s="269" t="s">
        <v>418</v>
      </c>
    </row>
    <row r="15" spans="1:56" x14ac:dyDescent="0.2">
      <c r="A15" s="268" t="s">
        <v>473</v>
      </c>
      <c r="B15" s="269" t="s">
        <v>468</v>
      </c>
      <c r="C15" s="270"/>
      <c r="D15" s="270"/>
      <c r="E15" s="314" t="s">
        <v>469</v>
      </c>
      <c r="F15" s="270"/>
      <c r="G15" s="269" t="s">
        <v>470</v>
      </c>
      <c r="H15" s="270"/>
      <c r="I15" s="271">
        <v>40907</v>
      </c>
      <c r="J15" s="270"/>
      <c r="K15" s="269" t="s">
        <v>471</v>
      </c>
      <c r="L15" s="270"/>
      <c r="M15" s="269">
        <v>53000</v>
      </c>
      <c r="N15" s="269" t="s">
        <v>434</v>
      </c>
      <c r="O15" s="269" t="s">
        <v>405</v>
      </c>
      <c r="P15" s="270"/>
      <c r="Q15" s="269" t="s">
        <v>406</v>
      </c>
      <c r="R15" s="269" t="s">
        <v>407</v>
      </c>
      <c r="S15" s="269" t="s">
        <v>408</v>
      </c>
      <c r="T15" s="269" t="s">
        <v>409</v>
      </c>
      <c r="U15" s="269" t="s">
        <v>410</v>
      </c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69" t="s">
        <v>411</v>
      </c>
      <c r="AS15" s="269" t="s">
        <v>502</v>
      </c>
      <c r="AT15" s="269" t="s">
        <v>413</v>
      </c>
      <c r="AU15" s="269" t="s">
        <v>414</v>
      </c>
      <c r="AV15" s="270"/>
      <c r="AW15" s="269" t="s">
        <v>474</v>
      </c>
      <c r="AX15" s="269">
        <v>80021</v>
      </c>
      <c r="AY15" s="269">
        <v>80000</v>
      </c>
      <c r="AZ15" s="269" t="s">
        <v>475</v>
      </c>
      <c r="BA15" s="269" t="s">
        <v>417</v>
      </c>
      <c r="BB15" s="270"/>
      <c r="BC15" s="270"/>
      <c r="BD15" s="269" t="s">
        <v>418</v>
      </c>
    </row>
    <row r="16" spans="1:56" x14ac:dyDescent="0.2">
      <c r="A16" s="268" t="s">
        <v>1440</v>
      </c>
      <c r="B16" s="269" t="s">
        <v>2079</v>
      </c>
      <c r="C16" s="270"/>
      <c r="D16" s="270"/>
      <c r="E16" s="314" t="s">
        <v>2080</v>
      </c>
      <c r="F16" s="270"/>
      <c r="G16" s="269">
        <v>632285727</v>
      </c>
      <c r="H16" s="270"/>
      <c r="I16" s="271">
        <v>40615</v>
      </c>
      <c r="J16" s="270"/>
      <c r="K16" s="269" t="s">
        <v>2081</v>
      </c>
      <c r="L16" s="269" t="s">
        <v>2082</v>
      </c>
      <c r="M16" s="269">
        <v>53000</v>
      </c>
      <c r="N16" s="269" t="s">
        <v>434</v>
      </c>
      <c r="O16" s="269" t="s">
        <v>424</v>
      </c>
      <c r="P16" s="270"/>
      <c r="Q16" s="269" t="s">
        <v>501</v>
      </c>
      <c r="R16" s="269" t="s">
        <v>407</v>
      </c>
      <c r="S16" s="269" t="s">
        <v>408</v>
      </c>
      <c r="T16" s="269" t="s">
        <v>409</v>
      </c>
      <c r="U16" s="269" t="s">
        <v>410</v>
      </c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69" t="s">
        <v>411</v>
      </c>
      <c r="AS16" s="269" t="s">
        <v>412</v>
      </c>
      <c r="AT16" s="269" t="s">
        <v>413</v>
      </c>
      <c r="AU16" s="269" t="s">
        <v>414</v>
      </c>
      <c r="AV16" s="270"/>
      <c r="AW16" s="269" t="s">
        <v>2083</v>
      </c>
      <c r="AX16" s="269">
        <v>67482</v>
      </c>
      <c r="AY16" s="269">
        <v>67200</v>
      </c>
      <c r="AZ16" s="269" t="s">
        <v>2084</v>
      </c>
      <c r="BA16" s="269" t="s">
        <v>417</v>
      </c>
      <c r="BB16" s="270"/>
      <c r="BC16" s="270"/>
      <c r="BD16" s="269" t="s">
        <v>418</v>
      </c>
    </row>
    <row r="17" spans="1:56" x14ac:dyDescent="0.2">
      <c r="A17" s="268" t="s">
        <v>2197</v>
      </c>
      <c r="B17" s="269" t="s">
        <v>2198</v>
      </c>
      <c r="C17" s="270"/>
      <c r="D17" s="270"/>
      <c r="E17" s="314" t="s">
        <v>2199</v>
      </c>
      <c r="F17" s="270"/>
      <c r="G17" s="269" t="s">
        <v>2200</v>
      </c>
      <c r="H17" s="270"/>
      <c r="I17" s="271">
        <v>43887</v>
      </c>
      <c r="J17" s="270"/>
      <c r="K17" s="269" t="s">
        <v>2201</v>
      </c>
      <c r="L17" s="270"/>
      <c r="M17" s="269">
        <v>53210</v>
      </c>
      <c r="N17" s="269" t="s">
        <v>931</v>
      </c>
      <c r="O17" s="269" t="s">
        <v>405</v>
      </c>
      <c r="P17" s="270"/>
      <c r="Q17" s="269" t="s">
        <v>406</v>
      </c>
      <c r="R17" s="269" t="s">
        <v>407</v>
      </c>
      <c r="S17" s="269" t="s">
        <v>408</v>
      </c>
      <c r="T17" s="269" t="s">
        <v>426</v>
      </c>
      <c r="U17" s="269" t="s">
        <v>410</v>
      </c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69" t="s">
        <v>427</v>
      </c>
      <c r="AS17" s="269" t="s">
        <v>412</v>
      </c>
      <c r="AT17" s="269" t="s">
        <v>412</v>
      </c>
      <c r="AU17" s="269" t="s">
        <v>414</v>
      </c>
      <c r="AV17" s="270"/>
      <c r="AW17" s="269" t="s">
        <v>416</v>
      </c>
      <c r="AX17" s="269">
        <v>53130</v>
      </c>
      <c r="AY17" s="269">
        <v>53000</v>
      </c>
      <c r="AZ17" s="269" t="s">
        <v>193</v>
      </c>
      <c r="BA17" s="269" t="s">
        <v>417</v>
      </c>
      <c r="BB17" s="270"/>
      <c r="BC17" s="270"/>
      <c r="BD17" s="269" t="s">
        <v>418</v>
      </c>
    </row>
    <row r="18" spans="1:56" x14ac:dyDescent="0.2">
      <c r="A18" s="268" t="s">
        <v>476</v>
      </c>
      <c r="B18" s="269" t="s">
        <v>477</v>
      </c>
      <c r="C18" s="270"/>
      <c r="D18" s="270"/>
      <c r="E18" s="314" t="s">
        <v>478</v>
      </c>
      <c r="F18" s="270"/>
      <c r="G18" s="269" t="s">
        <v>479</v>
      </c>
      <c r="H18" s="270"/>
      <c r="I18" s="271">
        <v>42114</v>
      </c>
      <c r="J18" s="270"/>
      <c r="K18" s="269" t="s">
        <v>480</v>
      </c>
      <c r="L18" s="269" t="s">
        <v>481</v>
      </c>
      <c r="M18" s="269">
        <v>53470</v>
      </c>
      <c r="N18" s="269" t="s">
        <v>482</v>
      </c>
      <c r="O18" s="269" t="s">
        <v>405</v>
      </c>
      <c r="P18" s="270"/>
      <c r="Q18" s="269" t="s">
        <v>406</v>
      </c>
      <c r="R18" s="269" t="s">
        <v>442</v>
      </c>
      <c r="S18" s="269" t="s">
        <v>408</v>
      </c>
      <c r="T18" s="269" t="s">
        <v>449</v>
      </c>
      <c r="U18" s="269" t="s">
        <v>410</v>
      </c>
      <c r="V18" s="269" t="s">
        <v>483</v>
      </c>
      <c r="W18" s="269" t="s">
        <v>484</v>
      </c>
      <c r="X18" s="269" t="s">
        <v>477</v>
      </c>
      <c r="Y18" s="314" t="s">
        <v>478</v>
      </c>
      <c r="Z18" s="269" t="s">
        <v>479</v>
      </c>
      <c r="AA18" s="270"/>
      <c r="AB18" s="270"/>
      <c r="AC18" s="270"/>
      <c r="AD18" s="270"/>
      <c r="AE18" s="270"/>
      <c r="AF18" s="270"/>
      <c r="AG18" s="269" t="s">
        <v>485</v>
      </c>
      <c r="AH18" s="269" t="s">
        <v>486</v>
      </c>
      <c r="AI18" s="269" t="s">
        <v>477</v>
      </c>
      <c r="AJ18" s="314" t="s">
        <v>478</v>
      </c>
      <c r="AK18" s="269">
        <v>629731883</v>
      </c>
      <c r="AL18" s="270"/>
      <c r="AM18" s="270"/>
      <c r="AN18" s="270"/>
      <c r="AO18" s="270"/>
      <c r="AP18" s="270"/>
      <c r="AQ18" s="270"/>
      <c r="AR18" s="269" t="s">
        <v>487</v>
      </c>
      <c r="AS18" s="269" t="s">
        <v>502</v>
      </c>
      <c r="AT18" s="269" t="s">
        <v>412</v>
      </c>
      <c r="AU18" s="269" t="s">
        <v>414</v>
      </c>
      <c r="AV18" s="270"/>
      <c r="AW18" s="269" t="s">
        <v>416</v>
      </c>
      <c r="AX18" s="269">
        <v>53130</v>
      </c>
      <c r="AY18" s="269">
        <v>53000</v>
      </c>
      <c r="AZ18" s="269" t="s">
        <v>193</v>
      </c>
      <c r="BA18" s="269" t="s">
        <v>417</v>
      </c>
      <c r="BB18" s="270"/>
      <c r="BC18" s="270"/>
      <c r="BD18" s="269" t="s">
        <v>418</v>
      </c>
    </row>
    <row r="19" spans="1:56" x14ac:dyDescent="0.2">
      <c r="A19" s="268" t="s">
        <v>484</v>
      </c>
      <c r="B19" s="269" t="s">
        <v>477</v>
      </c>
      <c r="C19" s="270"/>
      <c r="D19" s="270"/>
      <c r="E19" s="314" t="s">
        <v>478</v>
      </c>
      <c r="F19" s="270"/>
      <c r="G19" s="270"/>
      <c r="H19" s="270"/>
      <c r="I19" s="270"/>
      <c r="J19" s="270"/>
      <c r="K19" s="270"/>
      <c r="L19" s="270"/>
      <c r="M19" s="270"/>
      <c r="N19" s="270"/>
      <c r="O19" s="269" t="s">
        <v>405</v>
      </c>
      <c r="P19" s="270"/>
      <c r="Q19" s="269" t="s">
        <v>501</v>
      </c>
      <c r="R19" s="269" t="s">
        <v>407</v>
      </c>
      <c r="S19" s="269" t="s">
        <v>408</v>
      </c>
      <c r="T19" s="269" t="s">
        <v>618</v>
      </c>
      <c r="U19" s="269" t="s">
        <v>410</v>
      </c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69" t="s">
        <v>1077</v>
      </c>
      <c r="AS19" s="269" t="s">
        <v>412</v>
      </c>
      <c r="AT19" s="270"/>
      <c r="AU19" s="270"/>
      <c r="AV19" s="270"/>
      <c r="AW19" s="270"/>
      <c r="AX19" s="270"/>
      <c r="AY19" s="270"/>
      <c r="AZ19" s="270"/>
      <c r="BA19" s="269" t="s">
        <v>417</v>
      </c>
      <c r="BB19" s="270"/>
      <c r="BC19" s="270"/>
      <c r="BD19" s="269" t="s">
        <v>418</v>
      </c>
    </row>
    <row r="20" spans="1:56" x14ac:dyDescent="0.2">
      <c r="A20" s="268" t="s">
        <v>488</v>
      </c>
      <c r="B20" s="269" t="s">
        <v>489</v>
      </c>
      <c r="C20" s="270"/>
      <c r="D20" s="270"/>
      <c r="E20" s="314" t="s">
        <v>490</v>
      </c>
      <c r="F20" s="270"/>
      <c r="G20" s="269" t="s">
        <v>491</v>
      </c>
      <c r="H20" s="270"/>
      <c r="I20" s="271">
        <v>36612</v>
      </c>
      <c r="J20" s="270"/>
      <c r="K20" s="269" t="s">
        <v>492</v>
      </c>
      <c r="L20" s="269" t="s">
        <v>493</v>
      </c>
      <c r="M20" s="269">
        <v>53000</v>
      </c>
      <c r="N20" s="269" t="s">
        <v>193</v>
      </c>
      <c r="O20" s="269" t="s">
        <v>424</v>
      </c>
      <c r="P20" s="270"/>
      <c r="Q20" s="270"/>
      <c r="R20" s="269" t="s">
        <v>407</v>
      </c>
      <c r="S20" s="269" t="s">
        <v>408</v>
      </c>
      <c r="T20" s="269" t="s">
        <v>449</v>
      </c>
      <c r="U20" s="269" t="s">
        <v>410</v>
      </c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69" t="s">
        <v>494</v>
      </c>
      <c r="AS20" s="269" t="s">
        <v>502</v>
      </c>
      <c r="AT20" s="269" t="s">
        <v>413</v>
      </c>
      <c r="AU20" s="269" t="s">
        <v>414</v>
      </c>
      <c r="AV20" s="269" t="s">
        <v>413</v>
      </c>
      <c r="AW20" s="270"/>
      <c r="AX20" s="270"/>
      <c r="AY20" s="270"/>
      <c r="AZ20" s="270"/>
      <c r="BA20" s="270"/>
      <c r="BB20" s="270"/>
      <c r="BC20" s="270"/>
      <c r="BD20" s="269" t="s">
        <v>418</v>
      </c>
    </row>
    <row r="21" spans="1:56" x14ac:dyDescent="0.2">
      <c r="A21" s="268" t="s">
        <v>495</v>
      </c>
      <c r="B21" s="269" t="s">
        <v>496</v>
      </c>
      <c r="C21" s="270"/>
      <c r="D21" s="270"/>
      <c r="E21" s="314" t="s">
        <v>497</v>
      </c>
      <c r="F21" s="270"/>
      <c r="G21" s="269" t="s">
        <v>498</v>
      </c>
      <c r="H21" s="270"/>
      <c r="I21" s="271">
        <v>41120</v>
      </c>
      <c r="J21" s="270"/>
      <c r="K21" s="269" t="s">
        <v>499</v>
      </c>
      <c r="L21" s="270"/>
      <c r="M21" s="269">
        <v>53960</v>
      </c>
      <c r="N21" s="269" t="s">
        <v>500</v>
      </c>
      <c r="O21" s="269" t="s">
        <v>424</v>
      </c>
      <c r="P21" s="270"/>
      <c r="Q21" s="269" t="s">
        <v>501</v>
      </c>
      <c r="R21" s="269" t="s">
        <v>407</v>
      </c>
      <c r="S21" s="269" t="s">
        <v>408</v>
      </c>
      <c r="T21" s="269" t="s">
        <v>409</v>
      </c>
      <c r="U21" s="269" t="s">
        <v>410</v>
      </c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69" t="s">
        <v>411</v>
      </c>
      <c r="AS21" s="269" t="s">
        <v>502</v>
      </c>
      <c r="AT21" s="269" t="s">
        <v>412</v>
      </c>
      <c r="AU21" s="269" t="s">
        <v>414</v>
      </c>
      <c r="AV21" s="270"/>
      <c r="AW21" s="270"/>
      <c r="AX21" s="270"/>
      <c r="AY21" s="270"/>
      <c r="AZ21" s="270"/>
      <c r="BA21" s="269" t="s">
        <v>417</v>
      </c>
      <c r="BB21" s="270"/>
      <c r="BC21" s="270"/>
      <c r="BD21" s="269" t="s">
        <v>418</v>
      </c>
    </row>
    <row r="22" spans="1:56" x14ac:dyDescent="0.2">
      <c r="A22" s="268" t="s">
        <v>2098</v>
      </c>
      <c r="B22" s="269" t="s">
        <v>1860</v>
      </c>
      <c r="C22" s="270"/>
      <c r="D22" s="270"/>
      <c r="E22" s="314" t="s">
        <v>2099</v>
      </c>
      <c r="F22" s="270"/>
      <c r="G22" s="269" t="s">
        <v>2100</v>
      </c>
      <c r="H22" s="270"/>
      <c r="I22" s="271">
        <v>44281</v>
      </c>
      <c r="J22" s="270"/>
      <c r="K22" s="269" t="s">
        <v>2101</v>
      </c>
      <c r="L22" s="270"/>
      <c r="M22" s="269">
        <v>53000</v>
      </c>
      <c r="N22" s="269" t="s">
        <v>434</v>
      </c>
      <c r="O22" s="269" t="s">
        <v>405</v>
      </c>
      <c r="P22" s="270"/>
      <c r="Q22" s="269" t="s">
        <v>406</v>
      </c>
      <c r="R22" s="269" t="s">
        <v>407</v>
      </c>
      <c r="S22" s="269" t="s">
        <v>408</v>
      </c>
      <c r="T22" s="269" t="s">
        <v>426</v>
      </c>
      <c r="U22" s="269" t="s">
        <v>410</v>
      </c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69" t="s">
        <v>427</v>
      </c>
      <c r="AS22" s="269" t="s">
        <v>502</v>
      </c>
      <c r="AT22" s="269" t="s">
        <v>412</v>
      </c>
      <c r="AU22" s="269" t="s">
        <v>414</v>
      </c>
      <c r="AV22" s="270"/>
      <c r="AW22" s="269" t="s">
        <v>726</v>
      </c>
      <c r="AX22" s="270"/>
      <c r="AY22" s="270"/>
      <c r="AZ22" s="270"/>
      <c r="BA22" s="269" t="s">
        <v>417</v>
      </c>
      <c r="BB22" s="270"/>
      <c r="BC22" s="270"/>
      <c r="BD22" s="269" t="s">
        <v>418</v>
      </c>
    </row>
    <row r="23" spans="1:56" x14ac:dyDescent="0.2">
      <c r="A23" s="268" t="s">
        <v>1859</v>
      </c>
      <c r="B23" s="269" t="s">
        <v>1860</v>
      </c>
      <c r="C23" s="270"/>
      <c r="D23" s="270"/>
      <c r="E23" s="314" t="s">
        <v>1861</v>
      </c>
      <c r="F23" s="270"/>
      <c r="G23" s="269" t="s">
        <v>1862</v>
      </c>
      <c r="H23" s="270"/>
      <c r="I23" s="271">
        <v>31135</v>
      </c>
      <c r="J23" s="270"/>
      <c r="K23" s="269" t="s">
        <v>1863</v>
      </c>
      <c r="L23" s="270"/>
      <c r="M23" s="269">
        <v>53810</v>
      </c>
      <c r="N23" s="269" t="s">
        <v>544</v>
      </c>
      <c r="O23" s="269" t="s">
        <v>405</v>
      </c>
      <c r="P23" s="270"/>
      <c r="Q23" s="269" t="s">
        <v>406</v>
      </c>
      <c r="R23" s="269" t="s">
        <v>407</v>
      </c>
      <c r="S23" s="269" t="s">
        <v>408</v>
      </c>
      <c r="T23" s="269" t="s">
        <v>409</v>
      </c>
      <c r="U23" s="269" t="s">
        <v>410</v>
      </c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69" t="s">
        <v>511</v>
      </c>
      <c r="AS23" s="269" t="s">
        <v>412</v>
      </c>
      <c r="AT23" s="269" t="s">
        <v>413</v>
      </c>
      <c r="AU23" s="269" t="s">
        <v>414</v>
      </c>
      <c r="AV23" s="270"/>
      <c r="AW23" s="269" t="s">
        <v>416</v>
      </c>
      <c r="AX23" s="269">
        <v>53130</v>
      </c>
      <c r="AY23" s="269">
        <v>53000</v>
      </c>
      <c r="AZ23" s="269" t="s">
        <v>193</v>
      </c>
      <c r="BA23" s="269" t="s">
        <v>417</v>
      </c>
      <c r="BB23" s="270"/>
      <c r="BC23" s="270"/>
      <c r="BD23" s="269" t="s">
        <v>418</v>
      </c>
    </row>
    <row r="24" spans="1:56" x14ac:dyDescent="0.2">
      <c r="A24" s="268" t="s">
        <v>2245</v>
      </c>
      <c r="B24" s="269" t="s">
        <v>2246</v>
      </c>
      <c r="C24" s="270"/>
      <c r="D24" s="270"/>
      <c r="E24" s="314" t="s">
        <v>503</v>
      </c>
      <c r="F24" s="270"/>
      <c r="G24" s="269" t="s">
        <v>504</v>
      </c>
      <c r="H24" s="270"/>
      <c r="I24" s="271">
        <v>41673</v>
      </c>
      <c r="J24" s="270"/>
      <c r="K24" s="269" t="s">
        <v>505</v>
      </c>
      <c r="L24" s="270"/>
      <c r="M24" s="269">
        <v>53000</v>
      </c>
      <c r="N24" s="269" t="s">
        <v>434</v>
      </c>
      <c r="O24" s="269" t="s">
        <v>405</v>
      </c>
      <c r="P24" s="270"/>
      <c r="Q24" s="269" t="s">
        <v>406</v>
      </c>
      <c r="R24" s="269" t="s">
        <v>407</v>
      </c>
      <c r="S24" s="269" t="s">
        <v>408</v>
      </c>
      <c r="T24" s="269" t="s">
        <v>409</v>
      </c>
      <c r="U24" s="269" t="s">
        <v>410</v>
      </c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69" t="s">
        <v>411</v>
      </c>
      <c r="AS24" s="269" t="s">
        <v>412</v>
      </c>
      <c r="AT24" s="269" t="s">
        <v>412</v>
      </c>
      <c r="AU24" s="269" t="s">
        <v>414</v>
      </c>
      <c r="AV24" s="270"/>
      <c r="AW24" s="270"/>
      <c r="AX24" s="270"/>
      <c r="AY24" s="270"/>
      <c r="AZ24" s="270"/>
      <c r="BA24" s="270"/>
      <c r="BB24" s="270"/>
      <c r="BC24" s="270"/>
      <c r="BD24" s="269" t="s">
        <v>418</v>
      </c>
    </row>
    <row r="25" spans="1:56" x14ac:dyDescent="0.2">
      <c r="A25" s="268" t="s">
        <v>536</v>
      </c>
      <c r="B25" s="269" t="s">
        <v>2246</v>
      </c>
      <c r="C25" s="270"/>
      <c r="D25" s="270"/>
      <c r="E25" s="314" t="s">
        <v>503</v>
      </c>
      <c r="F25" s="270"/>
      <c r="G25" s="269" t="s">
        <v>504</v>
      </c>
      <c r="H25" s="270"/>
      <c r="I25" s="271">
        <v>43448</v>
      </c>
      <c r="J25" s="270"/>
      <c r="K25" s="269" t="s">
        <v>506</v>
      </c>
      <c r="L25" s="270"/>
      <c r="M25" s="269">
        <v>53000</v>
      </c>
      <c r="N25" s="269" t="s">
        <v>434</v>
      </c>
      <c r="O25" s="269" t="s">
        <v>424</v>
      </c>
      <c r="P25" s="270"/>
      <c r="Q25" s="269" t="s">
        <v>501</v>
      </c>
      <c r="R25" s="269" t="s">
        <v>407</v>
      </c>
      <c r="S25" s="269" t="s">
        <v>408</v>
      </c>
      <c r="T25" s="269" t="s">
        <v>426</v>
      </c>
      <c r="U25" s="269" t="s">
        <v>410</v>
      </c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69" t="s">
        <v>465</v>
      </c>
      <c r="AS25" s="269" t="s">
        <v>412</v>
      </c>
      <c r="AT25" s="269" t="s">
        <v>412</v>
      </c>
      <c r="AU25" s="269" t="s">
        <v>414</v>
      </c>
      <c r="AV25" s="270"/>
      <c r="AW25" s="270"/>
      <c r="AX25" s="270"/>
      <c r="AY25" s="270"/>
      <c r="AZ25" s="270"/>
      <c r="BA25" s="270"/>
      <c r="BB25" s="270"/>
      <c r="BC25" s="270"/>
      <c r="BD25" s="269" t="s">
        <v>418</v>
      </c>
    </row>
    <row r="26" spans="1:56" x14ac:dyDescent="0.2">
      <c r="A26" s="268" t="s">
        <v>1864</v>
      </c>
      <c r="B26" s="269" t="s">
        <v>1865</v>
      </c>
      <c r="C26" s="270"/>
      <c r="D26" s="270"/>
      <c r="E26" s="314" t="s">
        <v>1866</v>
      </c>
      <c r="F26" s="270"/>
      <c r="G26" s="269" t="s">
        <v>1867</v>
      </c>
      <c r="H26" s="270"/>
      <c r="I26" s="271">
        <v>43978</v>
      </c>
      <c r="J26" s="270"/>
      <c r="K26" s="269" t="s">
        <v>1868</v>
      </c>
      <c r="L26" s="270"/>
      <c r="M26" s="269">
        <v>53810</v>
      </c>
      <c r="N26" s="269" t="s">
        <v>1257</v>
      </c>
      <c r="O26" s="269" t="s">
        <v>424</v>
      </c>
      <c r="P26" s="270"/>
      <c r="Q26" s="269" t="s">
        <v>501</v>
      </c>
      <c r="R26" s="269" t="s">
        <v>407</v>
      </c>
      <c r="S26" s="269" t="s">
        <v>408</v>
      </c>
      <c r="T26" s="269" t="s">
        <v>426</v>
      </c>
      <c r="U26" s="269" t="s">
        <v>410</v>
      </c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69" t="s">
        <v>427</v>
      </c>
      <c r="AS26" s="269" t="s">
        <v>412</v>
      </c>
      <c r="AT26" s="269" t="s">
        <v>412</v>
      </c>
      <c r="AU26" s="269" t="s">
        <v>414</v>
      </c>
      <c r="AV26" s="270"/>
      <c r="AW26" s="270"/>
      <c r="AX26" s="270"/>
      <c r="AY26" s="270"/>
      <c r="AZ26" s="270"/>
      <c r="BA26" s="270"/>
      <c r="BB26" s="270"/>
      <c r="BC26" s="270"/>
      <c r="BD26" s="269" t="s">
        <v>418</v>
      </c>
    </row>
    <row r="27" spans="1:56" x14ac:dyDescent="0.2">
      <c r="A27" s="268" t="s">
        <v>507</v>
      </c>
      <c r="B27" s="269" t="s">
        <v>508</v>
      </c>
      <c r="C27" s="270"/>
      <c r="D27" s="270"/>
      <c r="E27" s="314" t="s">
        <v>2324</v>
      </c>
      <c r="F27" s="270"/>
      <c r="G27" s="269" t="s">
        <v>509</v>
      </c>
      <c r="H27" s="270"/>
      <c r="I27" s="271">
        <v>34436</v>
      </c>
      <c r="J27" s="314" t="s">
        <v>2247</v>
      </c>
      <c r="K27" s="269" t="s">
        <v>510</v>
      </c>
      <c r="L27" s="270"/>
      <c r="M27" s="269">
        <v>53000</v>
      </c>
      <c r="N27" s="269" t="s">
        <v>434</v>
      </c>
      <c r="O27" s="269" t="s">
        <v>405</v>
      </c>
      <c r="P27" s="270"/>
      <c r="Q27" s="269" t="s">
        <v>406</v>
      </c>
      <c r="R27" s="269" t="s">
        <v>407</v>
      </c>
      <c r="S27" s="269" t="s">
        <v>408</v>
      </c>
      <c r="T27" s="269" t="s">
        <v>409</v>
      </c>
      <c r="U27" s="269" t="s">
        <v>410</v>
      </c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69" t="s">
        <v>511</v>
      </c>
      <c r="AS27" s="269" t="s">
        <v>502</v>
      </c>
      <c r="AT27" s="269" t="s">
        <v>413</v>
      </c>
      <c r="AU27" s="269" t="s">
        <v>414</v>
      </c>
      <c r="AV27" s="270"/>
      <c r="AW27" s="270"/>
      <c r="AX27" s="270"/>
      <c r="AY27" s="270"/>
      <c r="AZ27" s="270"/>
      <c r="BA27" s="270"/>
      <c r="BB27" s="270"/>
      <c r="BC27" s="270"/>
      <c r="BD27" s="269" t="s">
        <v>418</v>
      </c>
    </row>
    <row r="28" spans="1:56" x14ac:dyDescent="0.2">
      <c r="A28" s="268" t="s">
        <v>512</v>
      </c>
      <c r="B28" s="269" t="s">
        <v>508</v>
      </c>
      <c r="C28" s="270"/>
      <c r="D28" s="270"/>
      <c r="E28" s="314" t="s">
        <v>513</v>
      </c>
      <c r="F28" s="270"/>
      <c r="G28" s="269" t="s">
        <v>514</v>
      </c>
      <c r="H28" s="270"/>
      <c r="I28" s="271">
        <v>23494</v>
      </c>
      <c r="J28" s="270"/>
      <c r="K28" s="269" t="s">
        <v>515</v>
      </c>
      <c r="L28" s="270"/>
      <c r="M28" s="269">
        <v>53000</v>
      </c>
      <c r="N28" s="269" t="s">
        <v>434</v>
      </c>
      <c r="O28" s="269" t="s">
        <v>424</v>
      </c>
      <c r="P28" s="270"/>
      <c r="Q28" s="269" t="s">
        <v>501</v>
      </c>
      <c r="R28" s="269" t="s">
        <v>407</v>
      </c>
      <c r="S28" s="269" t="s">
        <v>408</v>
      </c>
      <c r="T28" s="269" t="s">
        <v>409</v>
      </c>
      <c r="U28" s="269" t="s">
        <v>410</v>
      </c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69" t="s">
        <v>511</v>
      </c>
      <c r="AS28" s="269" t="s">
        <v>502</v>
      </c>
      <c r="AT28" s="269" t="s">
        <v>413</v>
      </c>
      <c r="AU28" s="269" t="s">
        <v>414</v>
      </c>
      <c r="AV28" s="270"/>
      <c r="AW28" s="270"/>
      <c r="AX28" s="270"/>
      <c r="AY28" s="270"/>
      <c r="AZ28" s="270"/>
      <c r="BA28" s="270"/>
      <c r="BB28" s="270"/>
      <c r="BC28" s="270"/>
      <c r="BD28" s="269" t="s">
        <v>418</v>
      </c>
    </row>
    <row r="29" spans="1:56" x14ac:dyDescent="0.2">
      <c r="A29" s="268" t="s">
        <v>1869</v>
      </c>
      <c r="B29" s="269" t="s">
        <v>1870</v>
      </c>
      <c r="C29" s="269" t="s">
        <v>1871</v>
      </c>
      <c r="D29" s="270"/>
      <c r="E29" s="314" t="s">
        <v>1872</v>
      </c>
      <c r="F29" s="270"/>
      <c r="G29" s="269" t="s">
        <v>1873</v>
      </c>
      <c r="H29" s="270"/>
      <c r="I29" s="271">
        <v>40749</v>
      </c>
      <c r="J29" s="270"/>
      <c r="K29" s="269" t="s">
        <v>1874</v>
      </c>
      <c r="L29" s="270"/>
      <c r="M29" s="269">
        <v>53000</v>
      </c>
      <c r="N29" s="269" t="s">
        <v>193</v>
      </c>
      <c r="O29" s="269" t="s">
        <v>405</v>
      </c>
      <c r="P29" s="270"/>
      <c r="Q29" s="269" t="s">
        <v>406</v>
      </c>
      <c r="R29" s="269" t="s">
        <v>407</v>
      </c>
      <c r="S29" s="269" t="s">
        <v>408</v>
      </c>
      <c r="T29" s="269" t="s">
        <v>409</v>
      </c>
      <c r="U29" s="269" t="s">
        <v>410</v>
      </c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69" t="s">
        <v>411</v>
      </c>
      <c r="AS29" s="269" t="s">
        <v>502</v>
      </c>
      <c r="AT29" s="269" t="s">
        <v>413</v>
      </c>
      <c r="AU29" s="269" t="s">
        <v>414</v>
      </c>
      <c r="AV29" s="269" t="s">
        <v>725</v>
      </c>
      <c r="AW29" s="269" t="s">
        <v>416</v>
      </c>
      <c r="AX29" s="269">
        <v>53130</v>
      </c>
      <c r="AY29" s="269">
        <v>53000</v>
      </c>
      <c r="AZ29" s="269" t="s">
        <v>193</v>
      </c>
      <c r="BA29" s="269" t="s">
        <v>417</v>
      </c>
      <c r="BB29" s="270"/>
      <c r="BC29" s="270"/>
      <c r="BD29" s="269" t="s">
        <v>418</v>
      </c>
    </row>
    <row r="30" spans="1:56" x14ac:dyDescent="0.2">
      <c r="A30" s="268" t="s">
        <v>2464</v>
      </c>
      <c r="B30" s="269" t="s">
        <v>2465</v>
      </c>
      <c r="C30" s="270"/>
      <c r="D30" s="270"/>
      <c r="E30" s="314" t="s">
        <v>520</v>
      </c>
      <c r="F30" s="270"/>
      <c r="G30" s="270"/>
      <c r="H30" s="270"/>
      <c r="I30" s="271">
        <v>25940</v>
      </c>
      <c r="J30" s="270"/>
      <c r="K30" s="270"/>
      <c r="L30" s="270"/>
      <c r="M30" s="269">
        <v>53000</v>
      </c>
      <c r="N30" s="269" t="s">
        <v>434</v>
      </c>
      <c r="O30" s="269" t="s">
        <v>405</v>
      </c>
      <c r="P30" s="270"/>
      <c r="Q30" s="269" t="s">
        <v>901</v>
      </c>
      <c r="R30" s="269" t="s">
        <v>1076</v>
      </c>
      <c r="S30" s="269" t="s">
        <v>408</v>
      </c>
      <c r="T30" s="269" t="s">
        <v>618</v>
      </c>
      <c r="U30" s="269" t="s">
        <v>410</v>
      </c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69" t="s">
        <v>1077</v>
      </c>
      <c r="AS30" s="269" t="s">
        <v>412</v>
      </c>
      <c r="AT30" s="270"/>
      <c r="AU30" s="270"/>
      <c r="AV30" s="270"/>
      <c r="AW30" s="270"/>
      <c r="AX30" s="270"/>
      <c r="AY30" s="270"/>
      <c r="AZ30" s="270"/>
      <c r="BA30" s="269" t="s">
        <v>417</v>
      </c>
      <c r="BB30" s="270"/>
      <c r="BC30" s="270"/>
      <c r="BD30" s="269" t="s">
        <v>418</v>
      </c>
    </row>
    <row r="31" spans="1:56" x14ac:dyDescent="0.2">
      <c r="A31" s="268" t="s">
        <v>517</v>
      </c>
      <c r="B31" s="269" t="s">
        <v>518</v>
      </c>
      <c r="C31" s="269" t="s">
        <v>519</v>
      </c>
      <c r="D31" s="270"/>
      <c r="E31" s="314" t="s">
        <v>520</v>
      </c>
      <c r="F31" s="270"/>
      <c r="G31" s="269" t="s">
        <v>521</v>
      </c>
      <c r="H31" s="270"/>
      <c r="I31" s="271">
        <v>39679</v>
      </c>
      <c r="J31" s="270"/>
      <c r="K31" s="269" t="s">
        <v>522</v>
      </c>
      <c r="L31" s="270"/>
      <c r="M31" s="269">
        <v>53000</v>
      </c>
      <c r="N31" s="269" t="s">
        <v>193</v>
      </c>
      <c r="O31" s="269" t="s">
        <v>424</v>
      </c>
      <c r="P31" s="270"/>
      <c r="Q31" s="270"/>
      <c r="R31" s="269" t="s">
        <v>425</v>
      </c>
      <c r="S31" s="269" t="s">
        <v>408</v>
      </c>
      <c r="T31" s="269" t="s">
        <v>449</v>
      </c>
      <c r="U31" s="269" t="s">
        <v>410</v>
      </c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69" t="s">
        <v>450</v>
      </c>
      <c r="AS31" s="269" t="s">
        <v>502</v>
      </c>
      <c r="AT31" s="269" t="s">
        <v>413</v>
      </c>
      <c r="AU31" s="269" t="s">
        <v>414</v>
      </c>
      <c r="AV31" s="269" t="s">
        <v>523</v>
      </c>
      <c r="AW31" s="269" t="s">
        <v>416</v>
      </c>
      <c r="AX31" s="269">
        <v>53130</v>
      </c>
      <c r="AY31" s="269">
        <v>53000</v>
      </c>
      <c r="AZ31" s="269" t="s">
        <v>193</v>
      </c>
      <c r="BA31" s="269" t="s">
        <v>417</v>
      </c>
      <c r="BB31" s="270"/>
      <c r="BC31" s="270"/>
      <c r="BD31" s="269" t="s">
        <v>418</v>
      </c>
    </row>
    <row r="32" spans="1:56" x14ac:dyDescent="0.2">
      <c r="A32" s="268" t="s">
        <v>524</v>
      </c>
      <c r="B32" s="269" t="s">
        <v>525</v>
      </c>
      <c r="C32" s="270"/>
      <c r="D32" s="270"/>
      <c r="E32" s="314" t="s">
        <v>526</v>
      </c>
      <c r="F32" s="269" t="s">
        <v>527</v>
      </c>
      <c r="G32" s="269" t="s">
        <v>527</v>
      </c>
      <c r="H32" s="270"/>
      <c r="I32" s="271">
        <v>40340</v>
      </c>
      <c r="J32" s="314" t="s">
        <v>528</v>
      </c>
      <c r="K32" s="269" t="s">
        <v>529</v>
      </c>
      <c r="L32" s="270"/>
      <c r="M32" s="269">
        <v>53470</v>
      </c>
      <c r="N32" s="269" t="s">
        <v>530</v>
      </c>
      <c r="O32" s="269" t="s">
        <v>405</v>
      </c>
      <c r="P32" s="270"/>
      <c r="Q32" s="269" t="s">
        <v>406</v>
      </c>
      <c r="R32" s="269" t="s">
        <v>407</v>
      </c>
      <c r="S32" s="269" t="s">
        <v>408</v>
      </c>
      <c r="T32" s="269" t="s">
        <v>449</v>
      </c>
      <c r="U32" s="269" t="s">
        <v>410</v>
      </c>
      <c r="V32" s="269" t="s">
        <v>483</v>
      </c>
      <c r="W32" s="269" t="s">
        <v>531</v>
      </c>
      <c r="X32" s="269" t="s">
        <v>532</v>
      </c>
      <c r="Y32" s="314" t="s">
        <v>526</v>
      </c>
      <c r="Z32" s="270"/>
      <c r="AA32" s="270"/>
      <c r="AB32" s="270"/>
      <c r="AC32" s="270"/>
      <c r="AD32" s="270"/>
      <c r="AE32" s="270"/>
      <c r="AF32" s="270"/>
      <c r="AG32" s="269" t="s">
        <v>485</v>
      </c>
      <c r="AH32" s="269" t="s">
        <v>533</v>
      </c>
      <c r="AI32" s="269" t="s">
        <v>534</v>
      </c>
      <c r="AJ32" s="314" t="s">
        <v>528</v>
      </c>
      <c r="AK32" s="269" t="s">
        <v>535</v>
      </c>
      <c r="AL32" s="270"/>
      <c r="AM32" s="270"/>
      <c r="AN32" s="270"/>
      <c r="AO32" s="270"/>
      <c r="AP32" s="270"/>
      <c r="AQ32" s="270"/>
      <c r="AR32" s="269" t="s">
        <v>450</v>
      </c>
      <c r="AS32" s="269" t="s">
        <v>502</v>
      </c>
      <c r="AT32" s="269" t="s">
        <v>413</v>
      </c>
      <c r="AU32" s="269" t="s">
        <v>414</v>
      </c>
      <c r="AV32" s="270"/>
      <c r="AW32" s="269" t="s">
        <v>416</v>
      </c>
      <c r="AX32" s="269">
        <v>53147</v>
      </c>
      <c r="AY32" s="269">
        <v>53100</v>
      </c>
      <c r="AZ32" s="269" t="s">
        <v>416</v>
      </c>
      <c r="BA32" s="269" t="s">
        <v>417</v>
      </c>
      <c r="BB32" s="270"/>
      <c r="BC32" s="270"/>
      <c r="BD32" s="269" t="s">
        <v>418</v>
      </c>
    </row>
    <row r="33" spans="1:60" x14ac:dyDescent="0.2">
      <c r="A33" s="268" t="s">
        <v>536</v>
      </c>
      <c r="B33" s="269" t="s">
        <v>537</v>
      </c>
      <c r="C33" s="270"/>
      <c r="D33" s="270"/>
      <c r="E33" s="314" t="s">
        <v>538</v>
      </c>
      <c r="F33" s="270"/>
      <c r="G33" s="269" t="s">
        <v>539</v>
      </c>
      <c r="H33" s="270"/>
      <c r="I33" s="271">
        <v>42951</v>
      </c>
      <c r="J33" s="270"/>
      <c r="K33" s="269" t="s">
        <v>540</v>
      </c>
      <c r="L33" s="270"/>
      <c r="M33" s="269">
        <v>53810</v>
      </c>
      <c r="N33" s="269" t="s">
        <v>541</v>
      </c>
      <c r="O33" s="269" t="s">
        <v>424</v>
      </c>
      <c r="P33" s="270"/>
      <c r="Q33" s="269" t="s">
        <v>501</v>
      </c>
      <c r="R33" s="269" t="s">
        <v>407</v>
      </c>
      <c r="S33" s="269" t="s">
        <v>408</v>
      </c>
      <c r="T33" s="269" t="s">
        <v>449</v>
      </c>
      <c r="U33" s="269" t="s">
        <v>410</v>
      </c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69" t="s">
        <v>487</v>
      </c>
      <c r="AS33" s="269" t="s">
        <v>412</v>
      </c>
      <c r="AT33" s="269" t="s">
        <v>412</v>
      </c>
      <c r="AU33" s="269" t="s">
        <v>414</v>
      </c>
      <c r="AV33" s="269" t="s">
        <v>412</v>
      </c>
      <c r="AW33" s="269" t="s">
        <v>416</v>
      </c>
      <c r="AX33" s="269">
        <v>53147</v>
      </c>
      <c r="AY33" s="269">
        <v>53100</v>
      </c>
      <c r="AZ33" s="269" t="s">
        <v>416</v>
      </c>
      <c r="BA33" s="269" t="s">
        <v>417</v>
      </c>
      <c r="BB33" s="270"/>
      <c r="BC33" s="270"/>
      <c r="BD33" s="269" t="s">
        <v>418</v>
      </c>
    </row>
    <row r="34" spans="1:60" x14ac:dyDescent="0.2">
      <c r="A34" s="268" t="s">
        <v>542</v>
      </c>
      <c r="B34" s="269" t="s">
        <v>537</v>
      </c>
      <c r="C34" s="270"/>
      <c r="D34" s="270"/>
      <c r="E34" s="314" t="s">
        <v>538</v>
      </c>
      <c r="F34" s="270"/>
      <c r="G34" s="269" t="s">
        <v>539</v>
      </c>
      <c r="H34" s="270"/>
      <c r="I34" s="271">
        <v>44009</v>
      </c>
      <c r="J34" s="270"/>
      <c r="K34" s="269" t="s">
        <v>543</v>
      </c>
      <c r="L34" s="270"/>
      <c r="M34" s="269">
        <v>53810</v>
      </c>
      <c r="N34" s="269" t="s">
        <v>544</v>
      </c>
      <c r="O34" s="269" t="s">
        <v>405</v>
      </c>
      <c r="P34" s="270"/>
      <c r="Q34" s="269" t="s">
        <v>406</v>
      </c>
      <c r="R34" s="269" t="s">
        <v>407</v>
      </c>
      <c r="S34" s="269" t="s">
        <v>408</v>
      </c>
      <c r="T34" s="269" t="s">
        <v>426</v>
      </c>
      <c r="U34" s="269" t="s">
        <v>410</v>
      </c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69" t="s">
        <v>427</v>
      </c>
      <c r="AS34" s="269" t="s">
        <v>412</v>
      </c>
      <c r="AT34" s="269" t="s">
        <v>412</v>
      </c>
      <c r="AU34" s="269" t="s">
        <v>414</v>
      </c>
      <c r="AV34" s="270"/>
      <c r="AW34" s="269" t="s">
        <v>416</v>
      </c>
      <c r="AX34" s="270"/>
      <c r="AY34" s="270"/>
      <c r="AZ34" s="270"/>
      <c r="BA34" s="269" t="s">
        <v>417</v>
      </c>
      <c r="BB34" s="270"/>
      <c r="BC34" s="270"/>
      <c r="BD34" s="269" t="s">
        <v>418</v>
      </c>
    </row>
    <row r="35" spans="1:60" x14ac:dyDescent="0.2">
      <c r="A35" s="268" t="s">
        <v>545</v>
      </c>
      <c r="B35" s="269" t="s">
        <v>546</v>
      </c>
      <c r="C35" s="270"/>
      <c r="D35" s="270"/>
      <c r="E35" s="314" t="s">
        <v>547</v>
      </c>
      <c r="F35" s="270"/>
      <c r="G35" s="269" t="s">
        <v>548</v>
      </c>
      <c r="H35" s="270"/>
      <c r="I35" s="271">
        <v>34806</v>
      </c>
      <c r="J35" s="270"/>
      <c r="K35" s="269" t="s">
        <v>549</v>
      </c>
      <c r="L35" s="270"/>
      <c r="M35" s="269">
        <v>53940</v>
      </c>
      <c r="N35" s="269" t="s">
        <v>550</v>
      </c>
      <c r="O35" s="269" t="s">
        <v>424</v>
      </c>
      <c r="P35" s="270"/>
      <c r="Q35" s="269" t="s">
        <v>501</v>
      </c>
      <c r="R35" s="269" t="s">
        <v>407</v>
      </c>
      <c r="S35" s="269" t="s">
        <v>408</v>
      </c>
      <c r="T35" s="269" t="s">
        <v>409</v>
      </c>
      <c r="U35" s="269" t="s">
        <v>410</v>
      </c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69" t="s">
        <v>511</v>
      </c>
      <c r="AS35" s="269" t="s">
        <v>412</v>
      </c>
      <c r="AT35" s="269" t="s">
        <v>413</v>
      </c>
      <c r="AU35" s="269" t="s">
        <v>414</v>
      </c>
      <c r="AV35" s="270"/>
      <c r="AW35" s="269" t="s">
        <v>551</v>
      </c>
      <c r="AX35" s="269">
        <v>95176</v>
      </c>
      <c r="AY35" s="269">
        <v>95240</v>
      </c>
      <c r="AZ35" s="269" t="s">
        <v>552</v>
      </c>
      <c r="BA35" s="269" t="s">
        <v>417</v>
      </c>
      <c r="BB35" s="270"/>
      <c r="BC35" s="270"/>
      <c r="BD35" s="269" t="s">
        <v>418</v>
      </c>
    </row>
    <row r="36" spans="1:60" x14ac:dyDescent="0.2">
      <c r="A36" s="268" t="s">
        <v>553</v>
      </c>
      <c r="B36" s="269" t="s">
        <v>554</v>
      </c>
      <c r="C36" s="270"/>
      <c r="D36" s="270"/>
      <c r="E36" s="314" t="s">
        <v>555</v>
      </c>
      <c r="F36" s="270"/>
      <c r="G36" s="269">
        <v>607081365</v>
      </c>
      <c r="H36" s="270"/>
      <c r="I36" s="271">
        <v>30812</v>
      </c>
      <c r="J36" s="270"/>
      <c r="K36" s="269" t="s">
        <v>556</v>
      </c>
      <c r="L36" s="270"/>
      <c r="M36" s="269">
        <v>53240</v>
      </c>
      <c r="N36" s="269" t="s">
        <v>557</v>
      </c>
      <c r="O36" s="269" t="s">
        <v>405</v>
      </c>
      <c r="P36" s="270"/>
      <c r="Q36" s="269" t="s">
        <v>406</v>
      </c>
      <c r="R36" s="269" t="s">
        <v>425</v>
      </c>
      <c r="S36" s="269" t="s">
        <v>408</v>
      </c>
      <c r="T36" s="269" t="s">
        <v>409</v>
      </c>
      <c r="U36" s="269" t="s">
        <v>410</v>
      </c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270"/>
      <c r="AR36" s="269" t="s">
        <v>511</v>
      </c>
      <c r="AS36" s="269" t="s">
        <v>502</v>
      </c>
      <c r="AT36" s="269" t="s">
        <v>413</v>
      </c>
      <c r="AU36" s="269" t="s">
        <v>414</v>
      </c>
      <c r="AV36" s="270"/>
      <c r="AW36" s="270"/>
      <c r="AX36" s="270"/>
      <c r="AY36" s="270"/>
      <c r="AZ36" s="270"/>
      <c r="BA36" s="270"/>
      <c r="BB36" s="270"/>
      <c r="BC36" s="270"/>
      <c r="BD36" s="269" t="s">
        <v>418</v>
      </c>
    </row>
    <row r="37" spans="1:60" x14ac:dyDescent="0.2">
      <c r="A37" s="268" t="s">
        <v>558</v>
      </c>
      <c r="B37" s="269" t="s">
        <v>554</v>
      </c>
      <c r="C37" s="270"/>
      <c r="D37" s="270"/>
      <c r="E37" s="314" t="s">
        <v>555</v>
      </c>
      <c r="F37" s="270"/>
      <c r="G37" s="269">
        <v>619753267</v>
      </c>
      <c r="H37" s="270"/>
      <c r="I37" s="271">
        <v>27966</v>
      </c>
      <c r="J37" s="270"/>
      <c r="K37" s="269" t="s">
        <v>556</v>
      </c>
      <c r="L37" s="270"/>
      <c r="M37" s="269">
        <v>53240</v>
      </c>
      <c r="N37" s="269" t="s">
        <v>557</v>
      </c>
      <c r="O37" s="269" t="s">
        <v>424</v>
      </c>
      <c r="P37" s="270"/>
      <c r="Q37" s="269" t="s">
        <v>501</v>
      </c>
      <c r="R37" s="269" t="s">
        <v>425</v>
      </c>
      <c r="S37" s="269" t="s">
        <v>408</v>
      </c>
      <c r="T37" s="269" t="s">
        <v>409</v>
      </c>
      <c r="U37" s="269" t="s">
        <v>410</v>
      </c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270"/>
      <c r="AL37" s="270"/>
      <c r="AM37" s="270"/>
      <c r="AN37" s="270"/>
      <c r="AO37" s="270"/>
      <c r="AP37" s="270"/>
      <c r="AQ37" s="270"/>
      <c r="AR37" s="269" t="s">
        <v>511</v>
      </c>
      <c r="AS37" s="269" t="s">
        <v>502</v>
      </c>
      <c r="AT37" s="269" t="s">
        <v>413</v>
      </c>
      <c r="AU37" s="269" t="s">
        <v>414</v>
      </c>
      <c r="AV37" s="270"/>
      <c r="AW37" s="270"/>
      <c r="AX37" s="270"/>
      <c r="AY37" s="270"/>
      <c r="AZ37" s="270"/>
      <c r="BA37" s="270"/>
      <c r="BB37" s="270"/>
      <c r="BC37" s="270"/>
      <c r="BD37" s="269" t="s">
        <v>418</v>
      </c>
    </row>
    <row r="38" spans="1:60" x14ac:dyDescent="0.2">
      <c r="A38" s="268" t="s">
        <v>559</v>
      </c>
      <c r="B38" s="269" t="s">
        <v>560</v>
      </c>
      <c r="C38" s="269" t="s">
        <v>561</v>
      </c>
      <c r="D38" s="270"/>
      <c r="E38" s="314" t="s">
        <v>562</v>
      </c>
      <c r="F38" s="269" t="s">
        <v>563</v>
      </c>
      <c r="G38" s="269" t="s">
        <v>563</v>
      </c>
      <c r="H38" s="270"/>
      <c r="I38" s="271">
        <v>40163</v>
      </c>
      <c r="J38" s="314" t="s">
        <v>562</v>
      </c>
      <c r="K38" s="269" t="s">
        <v>564</v>
      </c>
      <c r="L38" s="269" t="s">
        <v>565</v>
      </c>
      <c r="M38" s="269">
        <v>53940</v>
      </c>
      <c r="N38" s="269" t="s">
        <v>566</v>
      </c>
      <c r="O38" s="269" t="s">
        <v>405</v>
      </c>
      <c r="P38" s="270"/>
      <c r="Q38" s="269" t="s">
        <v>406</v>
      </c>
      <c r="R38" s="269" t="s">
        <v>407</v>
      </c>
      <c r="S38" s="269" t="s">
        <v>408</v>
      </c>
      <c r="T38" s="269" t="s">
        <v>449</v>
      </c>
      <c r="U38" s="269" t="s">
        <v>410</v>
      </c>
      <c r="V38" s="269" t="s">
        <v>485</v>
      </c>
      <c r="W38" s="269" t="s">
        <v>567</v>
      </c>
      <c r="X38" s="269" t="s">
        <v>560</v>
      </c>
      <c r="Y38" s="270"/>
      <c r="Z38" s="269" t="s">
        <v>568</v>
      </c>
      <c r="AA38" s="270"/>
      <c r="AB38" s="270"/>
      <c r="AC38" s="270"/>
      <c r="AD38" s="270"/>
      <c r="AE38" s="270"/>
      <c r="AF38" s="270"/>
      <c r="AG38" s="269" t="s">
        <v>485</v>
      </c>
      <c r="AH38" s="269" t="s">
        <v>569</v>
      </c>
      <c r="AI38" s="269" t="s">
        <v>560</v>
      </c>
      <c r="AJ38" s="314" t="s">
        <v>562</v>
      </c>
      <c r="AK38" s="270"/>
      <c r="AL38" s="269">
        <v>632388056</v>
      </c>
      <c r="AM38" s="269" t="s">
        <v>2491</v>
      </c>
      <c r="AN38" s="269" t="s">
        <v>2492</v>
      </c>
      <c r="AO38" s="269">
        <v>53940</v>
      </c>
      <c r="AP38" s="269" t="s">
        <v>550</v>
      </c>
      <c r="AQ38" s="270"/>
      <c r="AR38" s="269" t="s">
        <v>570</v>
      </c>
      <c r="AS38" s="269" t="s">
        <v>502</v>
      </c>
      <c r="AT38" s="269" t="s">
        <v>413</v>
      </c>
      <c r="AU38" s="269" t="s">
        <v>414</v>
      </c>
      <c r="AV38" s="269" t="s">
        <v>571</v>
      </c>
      <c r="AW38" s="269" t="s">
        <v>416</v>
      </c>
      <c r="AX38" s="269">
        <v>53130</v>
      </c>
      <c r="AY38" s="269">
        <v>53000</v>
      </c>
      <c r="AZ38" s="269" t="s">
        <v>193</v>
      </c>
      <c r="BA38" s="269" t="s">
        <v>417</v>
      </c>
      <c r="BB38" s="270"/>
      <c r="BC38" s="270"/>
      <c r="BD38" s="269" t="s">
        <v>418</v>
      </c>
    </row>
    <row r="39" spans="1:60" x14ac:dyDescent="0.2">
      <c r="A39" s="268" t="s">
        <v>569</v>
      </c>
      <c r="B39" s="269" t="s">
        <v>560</v>
      </c>
      <c r="C39" s="269" t="s">
        <v>2493</v>
      </c>
      <c r="D39" s="270"/>
      <c r="E39" s="314" t="s">
        <v>562</v>
      </c>
      <c r="F39" s="270"/>
      <c r="G39" s="269">
        <v>632388056</v>
      </c>
      <c r="H39" s="270"/>
      <c r="I39" s="271">
        <v>24815</v>
      </c>
      <c r="J39" s="314" t="s">
        <v>2466</v>
      </c>
      <c r="K39" s="269" t="s">
        <v>2491</v>
      </c>
      <c r="L39" s="269" t="s">
        <v>2492</v>
      </c>
      <c r="M39" s="269">
        <v>53940</v>
      </c>
      <c r="N39" s="269" t="s">
        <v>550</v>
      </c>
      <c r="O39" s="269" t="s">
        <v>405</v>
      </c>
      <c r="P39" s="270"/>
      <c r="Q39" s="270"/>
      <c r="R39" s="269" t="s">
        <v>1076</v>
      </c>
      <c r="S39" s="269" t="s">
        <v>408</v>
      </c>
      <c r="T39" s="269" t="s">
        <v>618</v>
      </c>
      <c r="U39" s="269" t="s">
        <v>410</v>
      </c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69" t="s">
        <v>1077</v>
      </c>
      <c r="AS39" s="269" t="s">
        <v>412</v>
      </c>
      <c r="AT39" s="270"/>
      <c r="AU39" s="270"/>
      <c r="AV39" s="270"/>
      <c r="AW39" s="270"/>
      <c r="AX39" s="270"/>
      <c r="AY39" s="270"/>
      <c r="AZ39" s="270"/>
      <c r="BA39" s="269" t="s">
        <v>417</v>
      </c>
      <c r="BB39" s="270"/>
      <c r="BC39" s="270"/>
      <c r="BD39" s="269" t="s">
        <v>418</v>
      </c>
    </row>
    <row r="40" spans="1:60" x14ac:dyDescent="0.2">
      <c r="A40" s="268" t="s">
        <v>572</v>
      </c>
      <c r="B40" s="269" t="s">
        <v>573</v>
      </c>
      <c r="C40" s="270"/>
      <c r="D40" s="270"/>
      <c r="E40" s="314" t="s">
        <v>574</v>
      </c>
      <c r="F40" s="270"/>
      <c r="G40" s="269" t="s">
        <v>575</v>
      </c>
      <c r="H40" s="270"/>
      <c r="I40" s="271">
        <v>36264</v>
      </c>
      <c r="J40" s="270"/>
      <c r="K40" s="269" t="s">
        <v>576</v>
      </c>
      <c r="L40" s="270"/>
      <c r="M40" s="269">
        <v>53000</v>
      </c>
      <c r="N40" s="269" t="s">
        <v>193</v>
      </c>
      <c r="O40" s="269" t="s">
        <v>405</v>
      </c>
      <c r="P40" s="270"/>
      <c r="Q40" s="269" t="s">
        <v>406</v>
      </c>
      <c r="R40" s="269" t="s">
        <v>407</v>
      </c>
      <c r="S40" s="269" t="s">
        <v>408</v>
      </c>
      <c r="T40" s="269" t="s">
        <v>449</v>
      </c>
      <c r="U40" s="269" t="s">
        <v>410</v>
      </c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270"/>
      <c r="AI40" s="270"/>
      <c r="AJ40" s="270"/>
      <c r="AK40" s="270"/>
      <c r="AL40" s="270"/>
      <c r="AM40" s="270"/>
      <c r="AN40" s="270"/>
      <c r="AO40" s="270"/>
      <c r="AP40" s="270"/>
      <c r="AQ40" s="270"/>
      <c r="AR40" s="269" t="s">
        <v>494</v>
      </c>
      <c r="AS40" s="269" t="s">
        <v>502</v>
      </c>
      <c r="AT40" s="269" t="s">
        <v>413</v>
      </c>
      <c r="AU40" s="269" t="s">
        <v>414</v>
      </c>
      <c r="AV40" s="269" t="s">
        <v>412</v>
      </c>
      <c r="AW40" s="269" t="s">
        <v>416</v>
      </c>
      <c r="AX40" s="269">
        <v>53130</v>
      </c>
      <c r="AY40" s="269">
        <v>53000</v>
      </c>
      <c r="AZ40" s="269" t="s">
        <v>193</v>
      </c>
      <c r="BA40" s="269" t="s">
        <v>417</v>
      </c>
      <c r="BB40" s="270"/>
      <c r="BC40" s="270"/>
      <c r="BD40" s="269" t="s">
        <v>418</v>
      </c>
    </row>
    <row r="41" spans="1:60" x14ac:dyDescent="0.2">
      <c r="A41" s="268" t="s">
        <v>577</v>
      </c>
      <c r="B41" s="269" t="s">
        <v>573</v>
      </c>
      <c r="C41" s="270"/>
      <c r="D41" s="270"/>
      <c r="E41" s="314" t="s">
        <v>578</v>
      </c>
      <c r="F41" s="270"/>
      <c r="G41" s="269" t="s">
        <v>579</v>
      </c>
      <c r="H41" s="270"/>
      <c r="I41" s="271">
        <v>43442</v>
      </c>
      <c r="J41" s="270"/>
      <c r="K41" s="269" t="s">
        <v>580</v>
      </c>
      <c r="L41" s="270"/>
      <c r="M41" s="269">
        <v>53000</v>
      </c>
      <c r="N41" s="269" t="s">
        <v>434</v>
      </c>
      <c r="O41" s="269" t="s">
        <v>405</v>
      </c>
      <c r="P41" s="270"/>
      <c r="Q41" s="269" t="s">
        <v>406</v>
      </c>
      <c r="R41" s="269" t="s">
        <v>425</v>
      </c>
      <c r="S41" s="269" t="s">
        <v>408</v>
      </c>
      <c r="T41" s="269" t="s">
        <v>426</v>
      </c>
      <c r="U41" s="269" t="s">
        <v>410</v>
      </c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  <c r="AP41" s="270"/>
      <c r="AQ41" s="270"/>
      <c r="AR41" s="269" t="s">
        <v>465</v>
      </c>
      <c r="AS41" s="269" t="s">
        <v>502</v>
      </c>
      <c r="AT41" s="269" t="s">
        <v>412</v>
      </c>
      <c r="AU41" s="269" t="s">
        <v>414</v>
      </c>
      <c r="AV41" s="270"/>
      <c r="AW41" s="270"/>
      <c r="AX41" s="270"/>
      <c r="AY41" s="270"/>
      <c r="AZ41" s="270"/>
      <c r="BA41" s="270"/>
      <c r="BB41" s="270"/>
      <c r="BC41" s="270"/>
      <c r="BD41" s="269" t="s">
        <v>418</v>
      </c>
    </row>
    <row r="42" spans="1:60" x14ac:dyDescent="0.2">
      <c r="A42" s="268" t="s">
        <v>1875</v>
      </c>
      <c r="B42" s="269" t="s">
        <v>1876</v>
      </c>
      <c r="C42" s="270"/>
      <c r="D42" s="270"/>
      <c r="E42" s="314" t="s">
        <v>1877</v>
      </c>
      <c r="F42" s="270"/>
      <c r="G42" s="269" t="s">
        <v>1878</v>
      </c>
      <c r="H42" s="270"/>
      <c r="I42" s="271">
        <v>39755</v>
      </c>
      <c r="J42" s="270"/>
      <c r="K42" s="269" t="s">
        <v>1879</v>
      </c>
      <c r="L42" s="270"/>
      <c r="M42" s="269">
        <v>53260</v>
      </c>
      <c r="N42" s="269" t="s">
        <v>1072</v>
      </c>
      <c r="O42" s="270"/>
      <c r="P42" s="270"/>
      <c r="Q42" s="270"/>
      <c r="R42" s="269" t="s">
        <v>407</v>
      </c>
      <c r="S42" s="269" t="s">
        <v>408</v>
      </c>
      <c r="T42" s="269" t="s">
        <v>449</v>
      </c>
      <c r="U42" s="269" t="s">
        <v>410</v>
      </c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270"/>
      <c r="AO42" s="270"/>
      <c r="AP42" s="270"/>
      <c r="AQ42" s="270"/>
      <c r="AR42" s="269" t="s">
        <v>450</v>
      </c>
      <c r="AS42" s="269" t="s">
        <v>412</v>
      </c>
      <c r="AT42" s="269" t="s">
        <v>413</v>
      </c>
      <c r="AU42" s="269" t="s">
        <v>414</v>
      </c>
      <c r="AV42" s="270"/>
      <c r="AW42" s="269" t="s">
        <v>416</v>
      </c>
      <c r="AX42" s="270"/>
      <c r="AY42" s="270"/>
      <c r="AZ42" s="270"/>
      <c r="BA42" s="269" t="s">
        <v>417</v>
      </c>
      <c r="BB42" s="270"/>
      <c r="BC42" s="270"/>
      <c r="BD42" s="269" t="s">
        <v>418</v>
      </c>
    </row>
    <row r="43" spans="1:60" x14ac:dyDescent="0.2">
      <c r="A43" s="268" t="s">
        <v>581</v>
      </c>
      <c r="B43" s="269" t="s">
        <v>582</v>
      </c>
      <c r="C43" s="270"/>
      <c r="D43" s="270"/>
      <c r="E43" s="314" t="s">
        <v>583</v>
      </c>
      <c r="F43" s="270"/>
      <c r="G43" s="269" t="s">
        <v>584</v>
      </c>
      <c r="H43" s="270"/>
      <c r="I43" s="271">
        <v>43496</v>
      </c>
      <c r="J43" s="270"/>
      <c r="K43" s="269" t="s">
        <v>585</v>
      </c>
      <c r="L43" s="270"/>
      <c r="M43" s="269">
        <v>53000</v>
      </c>
      <c r="N43" s="269" t="s">
        <v>193</v>
      </c>
      <c r="O43" s="269" t="s">
        <v>405</v>
      </c>
      <c r="P43" s="270"/>
      <c r="Q43" s="269" t="s">
        <v>406</v>
      </c>
      <c r="R43" s="269" t="s">
        <v>407</v>
      </c>
      <c r="S43" s="269" t="s">
        <v>408</v>
      </c>
      <c r="T43" s="269" t="s">
        <v>426</v>
      </c>
      <c r="U43" s="269" t="s">
        <v>410</v>
      </c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  <c r="AM43" s="270"/>
      <c r="AN43" s="270"/>
      <c r="AO43" s="270"/>
      <c r="AP43" s="270"/>
      <c r="AQ43" s="270"/>
      <c r="AR43" s="269" t="s">
        <v>465</v>
      </c>
      <c r="AS43" s="269" t="s">
        <v>412</v>
      </c>
      <c r="AT43" s="269" t="s">
        <v>412</v>
      </c>
      <c r="AU43" s="269" t="s">
        <v>466</v>
      </c>
      <c r="AV43" s="270"/>
      <c r="AW43" s="269" t="s">
        <v>586</v>
      </c>
      <c r="AX43" s="269">
        <v>14118</v>
      </c>
      <c r="AY43" s="269">
        <v>14000</v>
      </c>
      <c r="AZ43" s="269" t="s">
        <v>587</v>
      </c>
      <c r="BA43" s="269" t="s">
        <v>417</v>
      </c>
      <c r="BB43" s="270"/>
      <c r="BC43" s="270"/>
      <c r="BD43" s="269" t="s">
        <v>418</v>
      </c>
    </row>
    <row r="44" spans="1:60" x14ac:dyDescent="0.2">
      <c r="A44" s="268" t="s">
        <v>588</v>
      </c>
      <c r="B44" s="269" t="s">
        <v>589</v>
      </c>
      <c r="C44" s="269" t="s">
        <v>590</v>
      </c>
      <c r="D44" s="270"/>
      <c r="E44" s="314" t="s">
        <v>591</v>
      </c>
      <c r="F44" s="270"/>
      <c r="G44" s="269" t="s">
        <v>592</v>
      </c>
      <c r="H44" s="270"/>
      <c r="I44" s="271">
        <v>42600</v>
      </c>
      <c r="J44" s="270"/>
      <c r="K44" s="269" t="s">
        <v>593</v>
      </c>
      <c r="L44" s="270"/>
      <c r="M44" s="269">
        <v>53950</v>
      </c>
      <c r="N44" s="269" t="s">
        <v>594</v>
      </c>
      <c r="O44" s="269" t="s">
        <v>424</v>
      </c>
      <c r="P44" s="270"/>
      <c r="Q44" s="269" t="s">
        <v>501</v>
      </c>
      <c r="R44" s="269" t="s">
        <v>407</v>
      </c>
      <c r="S44" s="269" t="s">
        <v>408</v>
      </c>
      <c r="T44" s="269" t="s">
        <v>426</v>
      </c>
      <c r="U44" s="269" t="s">
        <v>410</v>
      </c>
      <c r="V44" s="269" t="s">
        <v>483</v>
      </c>
      <c r="W44" s="269" t="s">
        <v>595</v>
      </c>
      <c r="X44" s="269" t="s">
        <v>589</v>
      </c>
      <c r="Y44" s="314" t="s">
        <v>591</v>
      </c>
      <c r="Z44" s="269">
        <v>33638893592</v>
      </c>
      <c r="AA44" s="270"/>
      <c r="AB44" s="270"/>
      <c r="AC44" s="270"/>
      <c r="AD44" s="270"/>
      <c r="AE44" s="270"/>
      <c r="AF44" s="270"/>
      <c r="AG44" s="269" t="s">
        <v>485</v>
      </c>
      <c r="AH44" s="269" t="s">
        <v>596</v>
      </c>
      <c r="AI44" s="269" t="s">
        <v>589</v>
      </c>
      <c r="AJ44" s="314" t="s">
        <v>591</v>
      </c>
      <c r="AK44" s="269">
        <v>679998752</v>
      </c>
      <c r="AL44" s="270"/>
      <c r="AM44" s="270"/>
      <c r="AN44" s="270"/>
      <c r="AO44" s="270"/>
      <c r="AP44" s="270"/>
      <c r="AQ44" s="270"/>
      <c r="AR44" s="269" t="s">
        <v>465</v>
      </c>
      <c r="AS44" s="269" t="s">
        <v>502</v>
      </c>
      <c r="AT44" s="269" t="s">
        <v>412</v>
      </c>
      <c r="AU44" s="269" t="s">
        <v>414</v>
      </c>
      <c r="AV44" s="270"/>
      <c r="AW44" s="269" t="s">
        <v>416</v>
      </c>
      <c r="AX44" s="269">
        <v>53130</v>
      </c>
      <c r="AY44" s="269">
        <v>53000</v>
      </c>
      <c r="AZ44" s="269" t="s">
        <v>193</v>
      </c>
      <c r="BA44" s="269" t="s">
        <v>417</v>
      </c>
      <c r="BB44" s="270"/>
      <c r="BC44" s="270"/>
      <c r="BD44" s="269" t="s">
        <v>418</v>
      </c>
    </row>
    <row r="45" spans="1:60" x14ac:dyDescent="0.2">
      <c r="A45" s="268" t="s">
        <v>597</v>
      </c>
      <c r="B45" s="269" t="s">
        <v>589</v>
      </c>
      <c r="C45" s="270"/>
      <c r="D45" s="270"/>
      <c r="E45" s="314" t="s">
        <v>591</v>
      </c>
      <c r="F45" s="270"/>
      <c r="G45" s="269" t="s">
        <v>592</v>
      </c>
      <c r="H45" s="270"/>
      <c r="I45" s="271">
        <v>44078</v>
      </c>
      <c r="J45" s="270"/>
      <c r="K45" s="269" t="s">
        <v>593</v>
      </c>
      <c r="L45" s="270"/>
      <c r="M45" s="269">
        <v>53950</v>
      </c>
      <c r="N45" s="269" t="s">
        <v>594</v>
      </c>
      <c r="O45" s="269" t="s">
        <v>424</v>
      </c>
      <c r="P45" s="270"/>
      <c r="Q45" s="269" t="s">
        <v>501</v>
      </c>
      <c r="R45" s="269" t="s">
        <v>407</v>
      </c>
      <c r="S45" s="269" t="s">
        <v>408</v>
      </c>
      <c r="T45" s="269" t="s">
        <v>426</v>
      </c>
      <c r="U45" s="269" t="s">
        <v>410</v>
      </c>
      <c r="V45" s="269" t="s">
        <v>483</v>
      </c>
      <c r="W45" s="269" t="s">
        <v>595</v>
      </c>
      <c r="X45" s="269" t="s">
        <v>589</v>
      </c>
      <c r="Y45" s="314" t="s">
        <v>591</v>
      </c>
      <c r="Z45" s="269">
        <v>33638893592</v>
      </c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P45" s="270"/>
      <c r="AQ45" s="270"/>
      <c r="AR45" s="269" t="s">
        <v>435</v>
      </c>
      <c r="AS45" s="269" t="s">
        <v>502</v>
      </c>
      <c r="AT45" s="269" t="s">
        <v>412</v>
      </c>
      <c r="AU45" s="269" t="s">
        <v>414</v>
      </c>
      <c r="AV45" s="270"/>
      <c r="AW45" s="269" t="s">
        <v>416</v>
      </c>
      <c r="AX45" s="269">
        <v>53130</v>
      </c>
      <c r="AY45" s="269">
        <v>53000</v>
      </c>
      <c r="AZ45" s="269" t="s">
        <v>193</v>
      </c>
      <c r="BA45" s="269" t="s">
        <v>417</v>
      </c>
      <c r="BB45" s="270"/>
      <c r="BC45" s="270"/>
      <c r="BD45" s="269" t="s">
        <v>418</v>
      </c>
      <c r="BH45" s="272"/>
    </row>
    <row r="46" spans="1:60" x14ac:dyDescent="0.2">
      <c r="A46" s="268" t="s">
        <v>2494</v>
      </c>
      <c r="B46" s="269" t="s">
        <v>1880</v>
      </c>
      <c r="C46" s="270"/>
      <c r="D46" s="270"/>
      <c r="E46" s="314" t="s">
        <v>1881</v>
      </c>
      <c r="F46" s="270"/>
      <c r="G46" s="270"/>
      <c r="H46" s="270"/>
      <c r="I46" s="271">
        <v>43351</v>
      </c>
      <c r="J46" s="270"/>
      <c r="K46" s="269" t="s">
        <v>1882</v>
      </c>
      <c r="L46" s="270"/>
      <c r="M46" s="269">
        <v>53260</v>
      </c>
      <c r="N46" s="269" t="s">
        <v>1883</v>
      </c>
      <c r="O46" s="269" t="s">
        <v>405</v>
      </c>
      <c r="P46" s="270"/>
      <c r="Q46" s="269" t="s">
        <v>406</v>
      </c>
      <c r="R46" s="269" t="s">
        <v>407</v>
      </c>
      <c r="S46" s="269" t="s">
        <v>408</v>
      </c>
      <c r="T46" s="269" t="s">
        <v>426</v>
      </c>
      <c r="U46" s="269" t="s">
        <v>410</v>
      </c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  <c r="AM46" s="270"/>
      <c r="AN46" s="270"/>
      <c r="AO46" s="270"/>
      <c r="AP46" s="270"/>
      <c r="AQ46" s="270"/>
      <c r="AR46" s="269" t="s">
        <v>465</v>
      </c>
      <c r="AS46" s="269" t="s">
        <v>502</v>
      </c>
      <c r="AT46" s="269" t="s">
        <v>412</v>
      </c>
      <c r="AU46" s="269" t="s">
        <v>466</v>
      </c>
      <c r="AV46" s="270"/>
      <c r="AW46" s="269" t="s">
        <v>416</v>
      </c>
      <c r="AX46" s="269">
        <v>53130</v>
      </c>
      <c r="AY46" s="269">
        <v>53000</v>
      </c>
      <c r="AZ46" s="269" t="s">
        <v>193</v>
      </c>
      <c r="BA46" s="269" t="s">
        <v>417</v>
      </c>
      <c r="BB46" s="270"/>
      <c r="BC46" s="270"/>
      <c r="BD46" s="269" t="s">
        <v>418</v>
      </c>
    </row>
    <row r="47" spans="1:60" x14ac:dyDescent="0.2">
      <c r="A47" s="268" t="s">
        <v>598</v>
      </c>
      <c r="B47" s="269" t="s">
        <v>599</v>
      </c>
      <c r="C47" s="269" t="s">
        <v>600</v>
      </c>
      <c r="D47" s="270"/>
      <c r="E47" s="314" t="s">
        <v>601</v>
      </c>
      <c r="F47" s="270"/>
      <c r="G47" s="269" t="s">
        <v>602</v>
      </c>
      <c r="H47" s="270"/>
      <c r="I47" s="271">
        <v>40860</v>
      </c>
      <c r="J47" s="314" t="s">
        <v>603</v>
      </c>
      <c r="K47" s="269" t="s">
        <v>604</v>
      </c>
      <c r="L47" s="270"/>
      <c r="M47" s="269">
        <v>53000</v>
      </c>
      <c r="N47" s="269" t="s">
        <v>193</v>
      </c>
      <c r="O47" s="269" t="s">
        <v>405</v>
      </c>
      <c r="P47" s="270"/>
      <c r="Q47" s="269" t="s">
        <v>406</v>
      </c>
      <c r="R47" s="269" t="s">
        <v>442</v>
      </c>
      <c r="S47" s="269" t="s">
        <v>408</v>
      </c>
      <c r="T47" s="269" t="s">
        <v>409</v>
      </c>
      <c r="U47" s="269" t="s">
        <v>410</v>
      </c>
      <c r="V47" s="269" t="s">
        <v>483</v>
      </c>
      <c r="W47" s="269" t="s">
        <v>605</v>
      </c>
      <c r="X47" s="269" t="s">
        <v>606</v>
      </c>
      <c r="Y47" s="314" t="s">
        <v>601</v>
      </c>
      <c r="Z47" s="269">
        <v>698044804</v>
      </c>
      <c r="AA47" s="270"/>
      <c r="AB47" s="270"/>
      <c r="AC47" s="270"/>
      <c r="AD47" s="270"/>
      <c r="AE47" s="270"/>
      <c r="AF47" s="270"/>
      <c r="AG47" s="269" t="s">
        <v>485</v>
      </c>
      <c r="AH47" s="269" t="s">
        <v>607</v>
      </c>
      <c r="AI47" s="269" t="s">
        <v>599</v>
      </c>
      <c r="AJ47" s="314" t="s">
        <v>603</v>
      </c>
      <c r="AK47" s="269">
        <v>660201368</v>
      </c>
      <c r="AL47" s="270"/>
      <c r="AM47" s="270"/>
      <c r="AN47" s="270"/>
      <c r="AO47" s="270"/>
      <c r="AP47" s="270"/>
      <c r="AQ47" s="270"/>
      <c r="AR47" s="269" t="s">
        <v>411</v>
      </c>
      <c r="AS47" s="269" t="s">
        <v>502</v>
      </c>
      <c r="AT47" s="269" t="s">
        <v>413</v>
      </c>
      <c r="AU47" s="269" t="s">
        <v>414</v>
      </c>
      <c r="AV47" s="269" t="s">
        <v>412</v>
      </c>
      <c r="AW47" s="269" t="s">
        <v>416</v>
      </c>
      <c r="AX47" s="270"/>
      <c r="AY47" s="270"/>
      <c r="AZ47" s="270"/>
      <c r="BA47" s="269" t="s">
        <v>417</v>
      </c>
      <c r="BB47" s="270"/>
      <c r="BC47" s="270"/>
      <c r="BD47" s="269" t="s">
        <v>418</v>
      </c>
    </row>
    <row r="48" spans="1:60" x14ac:dyDescent="0.2">
      <c r="A48" s="268" t="s">
        <v>608</v>
      </c>
      <c r="B48" s="269" t="s">
        <v>609</v>
      </c>
      <c r="C48" s="270"/>
      <c r="D48" s="270"/>
      <c r="E48" s="314" t="s">
        <v>610</v>
      </c>
      <c r="F48" s="270"/>
      <c r="G48" s="269" t="s">
        <v>611</v>
      </c>
      <c r="H48" s="270"/>
      <c r="I48" s="271">
        <v>42703</v>
      </c>
      <c r="J48" s="270"/>
      <c r="K48" s="269" t="s">
        <v>612</v>
      </c>
      <c r="L48" s="270"/>
      <c r="M48" s="269">
        <v>53260</v>
      </c>
      <c r="N48" s="269" t="s">
        <v>613</v>
      </c>
      <c r="O48" s="269" t="s">
        <v>405</v>
      </c>
      <c r="P48" s="270"/>
      <c r="Q48" s="269" t="s">
        <v>406</v>
      </c>
      <c r="R48" s="269" t="s">
        <v>407</v>
      </c>
      <c r="S48" s="269" t="s">
        <v>408</v>
      </c>
      <c r="T48" s="269" t="s">
        <v>426</v>
      </c>
      <c r="U48" s="269" t="s">
        <v>410</v>
      </c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70"/>
      <c r="AR48" s="269" t="s">
        <v>465</v>
      </c>
      <c r="AS48" s="269" t="s">
        <v>502</v>
      </c>
      <c r="AT48" s="269" t="s">
        <v>412</v>
      </c>
      <c r="AU48" s="269" t="s">
        <v>414</v>
      </c>
      <c r="AV48" s="270"/>
      <c r="AW48" s="270"/>
      <c r="AX48" s="270"/>
      <c r="AY48" s="270"/>
      <c r="AZ48" s="270"/>
      <c r="BA48" s="270"/>
      <c r="BB48" s="270"/>
      <c r="BC48" s="270"/>
      <c r="BD48" s="269" t="s">
        <v>418</v>
      </c>
      <c r="BH48" s="272"/>
    </row>
    <row r="49" spans="1:60" x14ac:dyDescent="0.2">
      <c r="A49" s="268" t="s">
        <v>133</v>
      </c>
      <c r="B49" s="269" t="s">
        <v>614</v>
      </c>
      <c r="C49" s="270"/>
      <c r="D49" s="270"/>
      <c r="E49" s="314" t="s">
        <v>615</v>
      </c>
      <c r="F49" s="270"/>
      <c r="G49" s="269" t="s">
        <v>616</v>
      </c>
      <c r="H49" s="270"/>
      <c r="I49" s="270"/>
      <c r="J49" s="270"/>
      <c r="K49" s="270"/>
      <c r="L49" s="270"/>
      <c r="M49" s="269">
        <v>53000</v>
      </c>
      <c r="N49" s="269" t="s">
        <v>434</v>
      </c>
      <c r="O49" s="269" t="s">
        <v>424</v>
      </c>
      <c r="P49" s="270"/>
      <c r="Q49" s="269" t="s">
        <v>5</v>
      </c>
      <c r="R49" s="269" t="s">
        <v>617</v>
      </c>
      <c r="S49" s="269" t="s">
        <v>408</v>
      </c>
      <c r="T49" s="269" t="s">
        <v>618</v>
      </c>
      <c r="U49" s="269" t="s">
        <v>410</v>
      </c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70"/>
      <c r="AR49" s="269" t="s">
        <v>619</v>
      </c>
      <c r="AS49" s="269" t="s">
        <v>412</v>
      </c>
      <c r="AT49" s="270"/>
      <c r="AU49" s="270"/>
      <c r="AV49" s="270"/>
      <c r="AW49" s="270"/>
      <c r="AX49" s="270"/>
      <c r="AY49" s="270"/>
      <c r="AZ49" s="270"/>
      <c r="BA49" s="269" t="s">
        <v>417</v>
      </c>
      <c r="BB49" s="270"/>
      <c r="BC49" s="270"/>
      <c r="BD49" s="269" t="s">
        <v>418</v>
      </c>
      <c r="BH49" s="272"/>
    </row>
    <row r="50" spans="1:60" x14ac:dyDescent="0.2">
      <c r="A50" s="268" t="s">
        <v>620</v>
      </c>
      <c r="B50" s="269" t="s">
        <v>621</v>
      </c>
      <c r="C50" s="270"/>
      <c r="D50" s="270"/>
      <c r="E50" s="314" t="s">
        <v>622</v>
      </c>
      <c r="F50" s="270"/>
      <c r="G50" s="269" t="s">
        <v>623</v>
      </c>
      <c r="H50" s="270"/>
      <c r="I50" s="271">
        <v>44295</v>
      </c>
      <c r="J50" s="270"/>
      <c r="K50" s="269" t="s">
        <v>624</v>
      </c>
      <c r="L50" s="270"/>
      <c r="M50" s="269">
        <v>53000</v>
      </c>
      <c r="N50" s="269" t="s">
        <v>193</v>
      </c>
      <c r="O50" s="269" t="s">
        <v>424</v>
      </c>
      <c r="P50" s="270"/>
      <c r="Q50" s="269" t="s">
        <v>501</v>
      </c>
      <c r="R50" s="269" t="s">
        <v>407</v>
      </c>
      <c r="S50" s="269" t="s">
        <v>408</v>
      </c>
      <c r="T50" s="269" t="s">
        <v>426</v>
      </c>
      <c r="U50" s="269" t="s">
        <v>410</v>
      </c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  <c r="AP50" s="270"/>
      <c r="AQ50" s="270"/>
      <c r="AR50" s="269" t="s">
        <v>427</v>
      </c>
      <c r="AS50" s="269" t="s">
        <v>412</v>
      </c>
      <c r="AT50" s="269" t="s">
        <v>412</v>
      </c>
      <c r="AU50" s="269" t="s">
        <v>414</v>
      </c>
      <c r="AV50" s="270"/>
      <c r="AW50" s="270"/>
      <c r="AX50" s="270"/>
      <c r="AY50" s="270"/>
      <c r="AZ50" s="270"/>
      <c r="BA50" s="270"/>
      <c r="BB50" s="270"/>
      <c r="BC50" s="270"/>
      <c r="BD50" s="269" t="s">
        <v>418</v>
      </c>
      <c r="BH50" s="272"/>
    </row>
    <row r="51" spans="1:60" x14ac:dyDescent="0.2">
      <c r="A51" s="268" t="s">
        <v>1884</v>
      </c>
      <c r="B51" s="269" t="s">
        <v>1885</v>
      </c>
      <c r="C51" s="270"/>
      <c r="D51" s="270"/>
      <c r="E51" s="314" t="s">
        <v>1861</v>
      </c>
      <c r="F51" s="270"/>
      <c r="G51" s="269" t="s">
        <v>1862</v>
      </c>
      <c r="H51" s="270"/>
      <c r="I51" s="271">
        <v>43400</v>
      </c>
      <c r="J51" s="270"/>
      <c r="K51" s="269" t="s">
        <v>1863</v>
      </c>
      <c r="L51" s="270"/>
      <c r="M51" s="269">
        <v>53810</v>
      </c>
      <c r="N51" s="269" t="s">
        <v>544</v>
      </c>
      <c r="O51" s="269" t="s">
        <v>405</v>
      </c>
      <c r="P51" s="270"/>
      <c r="Q51" s="269" t="s">
        <v>406</v>
      </c>
      <c r="R51" s="269" t="s">
        <v>407</v>
      </c>
      <c r="S51" s="269" t="s">
        <v>408</v>
      </c>
      <c r="T51" s="269" t="s">
        <v>426</v>
      </c>
      <c r="U51" s="269" t="s">
        <v>410</v>
      </c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70"/>
      <c r="AR51" s="269" t="s">
        <v>427</v>
      </c>
      <c r="AS51" s="269" t="s">
        <v>502</v>
      </c>
      <c r="AT51" s="269" t="s">
        <v>412</v>
      </c>
      <c r="AU51" s="269" t="s">
        <v>414</v>
      </c>
      <c r="AV51" s="270"/>
      <c r="AW51" s="269" t="s">
        <v>1886</v>
      </c>
      <c r="AX51" s="269">
        <v>63113</v>
      </c>
      <c r="AY51" s="269">
        <v>63100</v>
      </c>
      <c r="AZ51" s="269" t="s">
        <v>1887</v>
      </c>
      <c r="BA51" s="269" t="s">
        <v>417</v>
      </c>
      <c r="BB51" s="270"/>
      <c r="BC51" s="270"/>
      <c r="BD51" s="269" t="s">
        <v>418</v>
      </c>
    </row>
    <row r="52" spans="1:60" x14ac:dyDescent="0.2">
      <c r="A52" s="268" t="s">
        <v>626</v>
      </c>
      <c r="B52" s="269" t="s">
        <v>627</v>
      </c>
      <c r="C52" s="270"/>
      <c r="D52" s="270"/>
      <c r="E52" s="314" t="s">
        <v>628</v>
      </c>
      <c r="F52" s="270"/>
      <c r="G52" s="269" t="s">
        <v>629</v>
      </c>
      <c r="H52" s="270"/>
      <c r="I52" s="271">
        <v>42307</v>
      </c>
      <c r="J52" s="270"/>
      <c r="K52" s="269" t="s">
        <v>630</v>
      </c>
      <c r="L52" s="270"/>
      <c r="M52" s="269">
        <v>53950</v>
      </c>
      <c r="N52" s="269" t="s">
        <v>631</v>
      </c>
      <c r="O52" s="269" t="s">
        <v>424</v>
      </c>
      <c r="P52" s="270"/>
      <c r="Q52" s="269" t="s">
        <v>501</v>
      </c>
      <c r="R52" s="269" t="s">
        <v>407</v>
      </c>
      <c r="S52" s="269" t="s">
        <v>408</v>
      </c>
      <c r="T52" s="269" t="s">
        <v>426</v>
      </c>
      <c r="U52" s="269" t="s">
        <v>410</v>
      </c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0"/>
      <c r="AQ52" s="270"/>
      <c r="AR52" s="269" t="s">
        <v>457</v>
      </c>
      <c r="AS52" s="269" t="s">
        <v>502</v>
      </c>
      <c r="AT52" s="269" t="s">
        <v>412</v>
      </c>
      <c r="AU52" s="269" t="s">
        <v>414</v>
      </c>
      <c r="AV52" s="270"/>
      <c r="AW52" s="270"/>
      <c r="AX52" s="270"/>
      <c r="AY52" s="270"/>
      <c r="AZ52" s="270"/>
      <c r="BA52" s="270"/>
      <c r="BB52" s="270"/>
      <c r="BC52" s="270"/>
      <c r="BD52" s="269" t="s">
        <v>418</v>
      </c>
    </row>
    <row r="53" spans="1:60" x14ac:dyDescent="0.2">
      <c r="A53" s="268" t="s">
        <v>632</v>
      </c>
      <c r="B53" s="269" t="s">
        <v>633</v>
      </c>
      <c r="C53" s="270"/>
      <c r="D53" s="270"/>
      <c r="E53" s="314" t="s">
        <v>634</v>
      </c>
      <c r="F53" s="270"/>
      <c r="G53" s="269" t="s">
        <v>635</v>
      </c>
      <c r="H53" s="270"/>
      <c r="I53" s="271">
        <v>39452</v>
      </c>
      <c r="J53" s="270"/>
      <c r="K53" s="269" t="s">
        <v>636</v>
      </c>
      <c r="L53" s="270"/>
      <c r="M53" s="269">
        <v>35490</v>
      </c>
      <c r="N53" s="269" t="s">
        <v>637</v>
      </c>
      <c r="O53" s="269" t="s">
        <v>424</v>
      </c>
      <c r="P53" s="270"/>
      <c r="Q53" s="270"/>
      <c r="R53" s="269" t="s">
        <v>407</v>
      </c>
      <c r="S53" s="269" t="s">
        <v>408</v>
      </c>
      <c r="T53" s="269" t="s">
        <v>449</v>
      </c>
      <c r="U53" s="269" t="s">
        <v>410</v>
      </c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270"/>
      <c r="AL53" s="270"/>
      <c r="AM53" s="270"/>
      <c r="AN53" s="270"/>
      <c r="AO53" s="270"/>
      <c r="AP53" s="270"/>
      <c r="AQ53" s="270"/>
      <c r="AR53" s="269" t="s">
        <v>450</v>
      </c>
      <c r="AS53" s="269" t="s">
        <v>502</v>
      </c>
      <c r="AT53" s="269" t="s">
        <v>413</v>
      </c>
      <c r="AU53" s="269" t="s">
        <v>414</v>
      </c>
      <c r="AV53" s="270"/>
      <c r="AW53" s="270"/>
      <c r="AX53" s="270"/>
      <c r="AY53" s="270"/>
      <c r="AZ53" s="270"/>
      <c r="BA53" s="270"/>
      <c r="BB53" s="270"/>
      <c r="BC53" s="270"/>
      <c r="BD53" s="269" t="s">
        <v>418</v>
      </c>
    </row>
    <row r="54" spans="1:60" x14ac:dyDescent="0.2">
      <c r="A54" s="268" t="s">
        <v>638</v>
      </c>
      <c r="B54" s="269" t="s">
        <v>639</v>
      </c>
      <c r="C54" s="270"/>
      <c r="D54" s="270"/>
      <c r="E54" s="314" t="s">
        <v>640</v>
      </c>
      <c r="F54" s="270"/>
      <c r="G54" s="269" t="s">
        <v>641</v>
      </c>
      <c r="H54" s="270"/>
      <c r="I54" s="271">
        <v>41719</v>
      </c>
      <c r="J54" s="314" t="s">
        <v>642</v>
      </c>
      <c r="K54" s="269" t="s">
        <v>643</v>
      </c>
      <c r="L54" s="270"/>
      <c r="M54" s="269">
        <v>53000</v>
      </c>
      <c r="N54" s="269" t="s">
        <v>434</v>
      </c>
      <c r="O54" s="269" t="s">
        <v>405</v>
      </c>
      <c r="P54" s="270"/>
      <c r="Q54" s="269" t="s">
        <v>406</v>
      </c>
      <c r="R54" s="269" t="s">
        <v>407</v>
      </c>
      <c r="S54" s="269" t="s">
        <v>408</v>
      </c>
      <c r="T54" s="269" t="s">
        <v>449</v>
      </c>
      <c r="U54" s="269" t="s">
        <v>410</v>
      </c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  <c r="AH54" s="270"/>
      <c r="AI54" s="270"/>
      <c r="AJ54" s="270"/>
      <c r="AK54" s="270"/>
      <c r="AL54" s="270"/>
      <c r="AM54" s="270"/>
      <c r="AN54" s="270"/>
      <c r="AO54" s="270"/>
      <c r="AP54" s="270"/>
      <c r="AQ54" s="270"/>
      <c r="AR54" s="269" t="s">
        <v>644</v>
      </c>
      <c r="AS54" s="269" t="s">
        <v>502</v>
      </c>
      <c r="AT54" s="269" t="s">
        <v>412</v>
      </c>
      <c r="AU54" s="269" t="s">
        <v>414</v>
      </c>
      <c r="AV54" s="270"/>
      <c r="AW54" s="270"/>
      <c r="AX54" s="270"/>
      <c r="AY54" s="270"/>
      <c r="AZ54" s="270"/>
      <c r="BA54" s="269" t="s">
        <v>417</v>
      </c>
      <c r="BB54" s="270"/>
      <c r="BC54" s="270"/>
      <c r="BD54" s="269" t="s">
        <v>418</v>
      </c>
    </row>
    <row r="55" spans="1:60" x14ac:dyDescent="0.2">
      <c r="A55" s="268" t="s">
        <v>645</v>
      </c>
      <c r="B55" s="269" t="s">
        <v>646</v>
      </c>
      <c r="C55" s="270"/>
      <c r="D55" s="270"/>
      <c r="E55" s="314" t="s">
        <v>647</v>
      </c>
      <c r="F55" s="270"/>
      <c r="G55" s="269" t="s">
        <v>648</v>
      </c>
      <c r="H55" s="270"/>
      <c r="I55" s="271">
        <v>43287</v>
      </c>
      <c r="J55" s="270"/>
      <c r="K55" s="269" t="s">
        <v>649</v>
      </c>
      <c r="L55" s="270"/>
      <c r="M55" s="269">
        <v>53000</v>
      </c>
      <c r="N55" s="269" t="s">
        <v>434</v>
      </c>
      <c r="O55" s="269" t="s">
        <v>405</v>
      </c>
      <c r="P55" s="270"/>
      <c r="Q55" s="269" t="s">
        <v>406</v>
      </c>
      <c r="R55" s="269" t="s">
        <v>425</v>
      </c>
      <c r="S55" s="269" t="s">
        <v>408</v>
      </c>
      <c r="T55" s="269" t="s">
        <v>426</v>
      </c>
      <c r="U55" s="269" t="s">
        <v>410</v>
      </c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  <c r="AH55" s="270"/>
      <c r="AI55" s="270"/>
      <c r="AJ55" s="270"/>
      <c r="AK55" s="270"/>
      <c r="AL55" s="270"/>
      <c r="AM55" s="270"/>
      <c r="AN55" s="270"/>
      <c r="AO55" s="270"/>
      <c r="AP55" s="270"/>
      <c r="AQ55" s="270"/>
      <c r="AR55" s="269" t="s">
        <v>427</v>
      </c>
      <c r="AS55" s="269" t="s">
        <v>502</v>
      </c>
      <c r="AT55" s="269" t="s">
        <v>412</v>
      </c>
      <c r="AU55" s="269" t="s">
        <v>414</v>
      </c>
      <c r="AV55" s="270"/>
      <c r="AW55" s="270"/>
      <c r="AX55" s="270"/>
      <c r="AY55" s="270"/>
      <c r="AZ55" s="270"/>
      <c r="BA55" s="269" t="s">
        <v>650</v>
      </c>
      <c r="BB55" s="270"/>
      <c r="BC55" s="270"/>
      <c r="BD55" s="269" t="s">
        <v>418</v>
      </c>
    </row>
    <row r="56" spans="1:60" x14ac:dyDescent="0.2">
      <c r="A56" s="268" t="s">
        <v>2281</v>
      </c>
      <c r="B56" s="269" t="s">
        <v>2282</v>
      </c>
      <c r="C56" s="270"/>
      <c r="D56" s="270"/>
      <c r="E56" s="314" t="s">
        <v>2283</v>
      </c>
      <c r="F56" s="270"/>
      <c r="G56" s="269" t="s">
        <v>2284</v>
      </c>
      <c r="H56" s="270"/>
      <c r="I56" s="271">
        <v>39680</v>
      </c>
      <c r="J56" s="270"/>
      <c r="K56" s="269" t="s">
        <v>2285</v>
      </c>
      <c r="L56" s="270"/>
      <c r="M56" s="269">
        <v>53000</v>
      </c>
      <c r="N56" s="269" t="s">
        <v>434</v>
      </c>
      <c r="O56" s="269" t="s">
        <v>405</v>
      </c>
      <c r="P56" s="270"/>
      <c r="Q56" s="269" t="s">
        <v>406</v>
      </c>
      <c r="R56" s="269" t="s">
        <v>407</v>
      </c>
      <c r="S56" s="269" t="s">
        <v>408</v>
      </c>
      <c r="T56" s="269" t="s">
        <v>409</v>
      </c>
      <c r="U56" s="269" t="s">
        <v>410</v>
      </c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0"/>
      <c r="AL56" s="270"/>
      <c r="AM56" s="270"/>
      <c r="AN56" s="270"/>
      <c r="AO56" s="270"/>
      <c r="AP56" s="270"/>
      <c r="AQ56" s="270"/>
      <c r="AR56" s="269" t="s">
        <v>511</v>
      </c>
      <c r="AS56" s="269" t="s">
        <v>412</v>
      </c>
      <c r="AT56" s="269" t="s">
        <v>413</v>
      </c>
      <c r="AU56" s="269" t="s">
        <v>414</v>
      </c>
      <c r="AV56" s="270"/>
      <c r="AW56" s="269" t="s">
        <v>416</v>
      </c>
      <c r="AX56" s="270"/>
      <c r="AY56" s="270"/>
      <c r="AZ56" s="270"/>
      <c r="BA56" s="269" t="s">
        <v>417</v>
      </c>
      <c r="BB56" s="270"/>
      <c r="BC56" s="270"/>
      <c r="BD56" s="269" t="s">
        <v>418</v>
      </c>
    </row>
    <row r="57" spans="1:60" x14ac:dyDescent="0.2">
      <c r="A57" s="268" t="s">
        <v>651</v>
      </c>
      <c r="B57" s="269" t="s">
        <v>652</v>
      </c>
      <c r="C57" s="269">
        <v>1062016</v>
      </c>
      <c r="D57" s="270"/>
      <c r="E57" s="314" t="s">
        <v>653</v>
      </c>
      <c r="F57" s="270"/>
      <c r="G57" s="269" t="s">
        <v>654</v>
      </c>
      <c r="H57" s="270"/>
      <c r="I57" s="271">
        <v>42522</v>
      </c>
      <c r="J57" s="314" t="s">
        <v>655</v>
      </c>
      <c r="K57" s="269" t="s">
        <v>656</v>
      </c>
      <c r="L57" s="270"/>
      <c r="M57" s="269">
        <v>53940</v>
      </c>
      <c r="N57" s="269" t="s">
        <v>657</v>
      </c>
      <c r="O57" s="269" t="s">
        <v>424</v>
      </c>
      <c r="P57" s="270"/>
      <c r="Q57" s="269" t="s">
        <v>501</v>
      </c>
      <c r="R57" s="269" t="s">
        <v>425</v>
      </c>
      <c r="S57" s="269" t="s">
        <v>408</v>
      </c>
      <c r="T57" s="269" t="s">
        <v>426</v>
      </c>
      <c r="U57" s="269" t="s">
        <v>410</v>
      </c>
      <c r="V57" s="270"/>
      <c r="W57" s="270"/>
      <c r="X57" s="270"/>
      <c r="Y57" s="270"/>
      <c r="Z57" s="270"/>
      <c r="AA57" s="270"/>
      <c r="AB57" s="270"/>
      <c r="AC57" s="270"/>
      <c r="AD57" s="270"/>
      <c r="AE57" s="270"/>
      <c r="AF57" s="270"/>
      <c r="AG57" s="270"/>
      <c r="AH57" s="270"/>
      <c r="AI57" s="270"/>
      <c r="AJ57" s="270"/>
      <c r="AK57" s="270"/>
      <c r="AL57" s="270"/>
      <c r="AM57" s="270"/>
      <c r="AN57" s="270"/>
      <c r="AO57" s="270"/>
      <c r="AP57" s="270"/>
      <c r="AQ57" s="270"/>
      <c r="AR57" s="269" t="s">
        <v>465</v>
      </c>
      <c r="AS57" s="269" t="s">
        <v>502</v>
      </c>
      <c r="AT57" s="269" t="s">
        <v>413</v>
      </c>
      <c r="AU57" s="269" t="s">
        <v>414</v>
      </c>
      <c r="AV57" s="270"/>
      <c r="AW57" s="270"/>
      <c r="AX57" s="270"/>
      <c r="AY57" s="270"/>
      <c r="AZ57" s="269" t="s">
        <v>658</v>
      </c>
      <c r="BA57" s="269" t="s">
        <v>659</v>
      </c>
      <c r="BB57" s="270"/>
      <c r="BC57" s="270"/>
      <c r="BD57" s="269" t="s">
        <v>418</v>
      </c>
      <c r="BH57" s="272"/>
    </row>
    <row r="58" spans="1:60" x14ac:dyDescent="0.2">
      <c r="A58" s="268" t="s">
        <v>660</v>
      </c>
      <c r="B58" s="269" t="s">
        <v>661</v>
      </c>
      <c r="C58" s="270"/>
      <c r="D58" s="270"/>
      <c r="E58" s="314" t="s">
        <v>662</v>
      </c>
      <c r="F58" s="269" t="s">
        <v>663</v>
      </c>
      <c r="G58" s="269" t="s">
        <v>663</v>
      </c>
      <c r="H58" s="270"/>
      <c r="I58" s="271">
        <v>43204</v>
      </c>
      <c r="J58" s="270"/>
      <c r="K58" s="269" t="s">
        <v>664</v>
      </c>
      <c r="L58" s="270"/>
      <c r="M58" s="269">
        <v>53000</v>
      </c>
      <c r="N58" s="269" t="s">
        <v>193</v>
      </c>
      <c r="O58" s="269" t="s">
        <v>405</v>
      </c>
      <c r="P58" s="270"/>
      <c r="Q58" s="269" t="s">
        <v>406</v>
      </c>
      <c r="R58" s="269" t="s">
        <v>407</v>
      </c>
      <c r="S58" s="269" t="s">
        <v>408</v>
      </c>
      <c r="T58" s="269" t="s">
        <v>449</v>
      </c>
      <c r="U58" s="269" t="s">
        <v>410</v>
      </c>
      <c r="V58" s="269" t="s">
        <v>483</v>
      </c>
      <c r="W58" s="269" t="s">
        <v>665</v>
      </c>
      <c r="X58" s="269" t="s">
        <v>661</v>
      </c>
      <c r="Y58" s="314" t="s">
        <v>662</v>
      </c>
      <c r="Z58" s="269" t="s">
        <v>663</v>
      </c>
      <c r="AA58" s="269" t="s">
        <v>663</v>
      </c>
      <c r="AB58" s="269" t="s">
        <v>664</v>
      </c>
      <c r="AC58" s="270"/>
      <c r="AD58" s="269">
        <v>53000</v>
      </c>
      <c r="AE58" s="269" t="s">
        <v>434</v>
      </c>
      <c r="AF58" s="270"/>
      <c r="AG58" s="270"/>
      <c r="AH58" s="270"/>
      <c r="AI58" s="270"/>
      <c r="AJ58" s="270"/>
      <c r="AK58" s="270"/>
      <c r="AL58" s="270"/>
      <c r="AM58" s="270"/>
      <c r="AN58" s="270"/>
      <c r="AO58" s="270"/>
      <c r="AP58" s="270"/>
      <c r="AQ58" s="270"/>
      <c r="AR58" s="269" t="s">
        <v>487</v>
      </c>
      <c r="AS58" s="269" t="s">
        <v>412</v>
      </c>
      <c r="AT58" s="269" t="s">
        <v>412</v>
      </c>
      <c r="AU58" s="269" t="s">
        <v>414</v>
      </c>
      <c r="AV58" s="270"/>
      <c r="AW58" s="269" t="s">
        <v>416</v>
      </c>
      <c r="AX58" s="269">
        <v>53130</v>
      </c>
      <c r="AY58" s="269">
        <v>53000</v>
      </c>
      <c r="AZ58" s="269" t="s">
        <v>193</v>
      </c>
      <c r="BA58" s="269" t="s">
        <v>417</v>
      </c>
      <c r="BB58" s="270"/>
      <c r="BC58" s="270"/>
      <c r="BD58" s="269" t="s">
        <v>418</v>
      </c>
    </row>
    <row r="59" spans="1:60" x14ac:dyDescent="0.2">
      <c r="A59" s="268" t="s">
        <v>665</v>
      </c>
      <c r="B59" s="269" t="s">
        <v>661</v>
      </c>
      <c r="C59" s="269" t="s">
        <v>666</v>
      </c>
      <c r="D59" s="270"/>
      <c r="E59" s="314" t="s">
        <v>662</v>
      </c>
      <c r="F59" s="269" t="s">
        <v>663</v>
      </c>
      <c r="G59" s="269" t="s">
        <v>663</v>
      </c>
      <c r="H59" s="270"/>
      <c r="I59" s="271">
        <v>32760</v>
      </c>
      <c r="J59" s="270"/>
      <c r="K59" s="269" t="s">
        <v>664</v>
      </c>
      <c r="L59" s="270"/>
      <c r="M59" s="269">
        <v>53000</v>
      </c>
      <c r="N59" s="269" t="s">
        <v>434</v>
      </c>
      <c r="O59" s="269" t="s">
        <v>405</v>
      </c>
      <c r="P59" s="270"/>
      <c r="Q59" s="269" t="s">
        <v>406</v>
      </c>
      <c r="R59" s="269" t="s">
        <v>425</v>
      </c>
      <c r="S59" s="269" t="s">
        <v>408</v>
      </c>
      <c r="T59" s="269" t="s">
        <v>449</v>
      </c>
      <c r="U59" s="269" t="s">
        <v>410</v>
      </c>
      <c r="V59" s="270"/>
      <c r="W59" s="270"/>
      <c r="X59" s="270"/>
      <c r="Y59" s="270"/>
      <c r="Z59" s="270"/>
      <c r="AA59" s="270"/>
      <c r="AB59" s="270"/>
      <c r="AC59" s="270"/>
      <c r="AD59" s="270"/>
      <c r="AE59" s="270"/>
      <c r="AF59" s="270"/>
      <c r="AG59" s="270"/>
      <c r="AH59" s="270"/>
      <c r="AI59" s="270"/>
      <c r="AJ59" s="270"/>
      <c r="AK59" s="270"/>
      <c r="AL59" s="270"/>
      <c r="AM59" s="270"/>
      <c r="AN59" s="270"/>
      <c r="AO59" s="270"/>
      <c r="AP59" s="270"/>
      <c r="AQ59" s="270"/>
      <c r="AR59" s="269" t="s">
        <v>494</v>
      </c>
      <c r="AS59" s="269" t="s">
        <v>502</v>
      </c>
      <c r="AT59" s="269" t="s">
        <v>413</v>
      </c>
      <c r="AU59" s="269" t="s">
        <v>414</v>
      </c>
      <c r="AV59" s="270"/>
      <c r="AW59" s="269" t="s">
        <v>667</v>
      </c>
      <c r="AX59" s="269">
        <v>35238</v>
      </c>
      <c r="AY59" s="269">
        <v>35200</v>
      </c>
      <c r="AZ59" s="269" t="s">
        <v>668</v>
      </c>
      <c r="BA59" s="269" t="s">
        <v>417</v>
      </c>
      <c r="BB59" s="270"/>
      <c r="BC59" s="270"/>
      <c r="BD59" s="269" t="s">
        <v>418</v>
      </c>
    </row>
    <row r="60" spans="1:60" x14ac:dyDescent="0.2">
      <c r="A60" s="268" t="s">
        <v>669</v>
      </c>
      <c r="B60" s="269" t="s">
        <v>661</v>
      </c>
      <c r="C60" s="270"/>
      <c r="D60" s="270"/>
      <c r="E60" s="314" t="s">
        <v>662</v>
      </c>
      <c r="F60" s="270"/>
      <c r="G60" s="269" t="s">
        <v>663</v>
      </c>
      <c r="H60" s="270"/>
      <c r="I60" s="271">
        <v>44237</v>
      </c>
      <c r="J60" s="270"/>
      <c r="K60" s="269" t="s">
        <v>664</v>
      </c>
      <c r="L60" s="270"/>
      <c r="M60" s="269">
        <v>53000</v>
      </c>
      <c r="N60" s="269" t="s">
        <v>434</v>
      </c>
      <c r="O60" s="269" t="s">
        <v>405</v>
      </c>
      <c r="P60" s="270"/>
      <c r="Q60" s="269" t="s">
        <v>406</v>
      </c>
      <c r="R60" s="269" t="s">
        <v>425</v>
      </c>
      <c r="S60" s="269" t="s">
        <v>408</v>
      </c>
      <c r="T60" s="269" t="s">
        <v>426</v>
      </c>
      <c r="U60" s="269" t="s">
        <v>410</v>
      </c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0"/>
      <c r="AL60" s="270"/>
      <c r="AM60" s="270"/>
      <c r="AN60" s="270"/>
      <c r="AO60" s="270"/>
      <c r="AP60" s="270"/>
      <c r="AQ60" s="270"/>
      <c r="AR60" s="269" t="s">
        <v>465</v>
      </c>
      <c r="AS60" s="269" t="s">
        <v>502</v>
      </c>
      <c r="AT60" s="269" t="s">
        <v>412</v>
      </c>
      <c r="AU60" s="269" t="s">
        <v>414</v>
      </c>
      <c r="AV60" s="270"/>
      <c r="AW60" s="269" t="s">
        <v>416</v>
      </c>
      <c r="AX60" s="269">
        <v>53130</v>
      </c>
      <c r="AY60" s="269">
        <v>53000</v>
      </c>
      <c r="AZ60" s="269" t="s">
        <v>193</v>
      </c>
      <c r="BA60" s="269" t="s">
        <v>417</v>
      </c>
      <c r="BB60" s="270"/>
      <c r="BC60" s="270"/>
      <c r="BD60" s="269" t="s">
        <v>418</v>
      </c>
    </row>
    <row r="61" spans="1:60" x14ac:dyDescent="0.2">
      <c r="A61" s="268" t="s">
        <v>670</v>
      </c>
      <c r="B61" s="269" t="s">
        <v>661</v>
      </c>
      <c r="C61" s="271">
        <v>40929</v>
      </c>
      <c r="D61" s="270"/>
      <c r="E61" s="314" t="s">
        <v>662</v>
      </c>
      <c r="F61" s="269" t="s">
        <v>663</v>
      </c>
      <c r="G61" s="269" t="s">
        <v>663</v>
      </c>
      <c r="H61" s="270"/>
      <c r="I61" s="271">
        <v>40929</v>
      </c>
      <c r="J61" s="270"/>
      <c r="K61" s="269" t="s">
        <v>664</v>
      </c>
      <c r="L61" s="270"/>
      <c r="M61" s="269">
        <v>53000</v>
      </c>
      <c r="N61" s="269" t="s">
        <v>434</v>
      </c>
      <c r="O61" s="269" t="s">
        <v>405</v>
      </c>
      <c r="P61" s="270"/>
      <c r="Q61" s="269" t="s">
        <v>406</v>
      </c>
      <c r="R61" s="269" t="s">
        <v>407</v>
      </c>
      <c r="S61" s="269" t="s">
        <v>408</v>
      </c>
      <c r="T61" s="269" t="s">
        <v>449</v>
      </c>
      <c r="U61" s="269" t="s">
        <v>410</v>
      </c>
      <c r="V61" s="269" t="s">
        <v>483</v>
      </c>
      <c r="W61" s="269" t="s">
        <v>665</v>
      </c>
      <c r="X61" s="269" t="s">
        <v>661</v>
      </c>
      <c r="Y61" s="314" t="s">
        <v>662</v>
      </c>
      <c r="Z61" s="269" t="s">
        <v>663</v>
      </c>
      <c r="AA61" s="269" t="s">
        <v>663</v>
      </c>
      <c r="AB61" s="269" t="s">
        <v>664</v>
      </c>
      <c r="AC61" s="270"/>
      <c r="AD61" s="269">
        <v>53000</v>
      </c>
      <c r="AE61" s="269" t="s">
        <v>434</v>
      </c>
      <c r="AF61" s="270"/>
      <c r="AG61" s="270"/>
      <c r="AH61" s="270"/>
      <c r="AI61" s="270"/>
      <c r="AJ61" s="270"/>
      <c r="AK61" s="270"/>
      <c r="AL61" s="270"/>
      <c r="AM61" s="270"/>
      <c r="AN61" s="270"/>
      <c r="AO61" s="270"/>
      <c r="AP61" s="270"/>
      <c r="AQ61" s="270"/>
      <c r="AR61" s="269" t="s">
        <v>570</v>
      </c>
      <c r="AS61" s="269" t="s">
        <v>502</v>
      </c>
      <c r="AT61" s="269" t="s">
        <v>413</v>
      </c>
      <c r="AU61" s="269" t="s">
        <v>414</v>
      </c>
      <c r="AV61" s="270"/>
      <c r="AW61" s="269" t="s">
        <v>671</v>
      </c>
      <c r="AX61" s="269">
        <v>28134</v>
      </c>
      <c r="AY61" s="269">
        <v>28100</v>
      </c>
      <c r="AZ61" s="269" t="s">
        <v>672</v>
      </c>
      <c r="BA61" s="269" t="s">
        <v>417</v>
      </c>
      <c r="BB61" s="270"/>
      <c r="BC61" s="270"/>
      <c r="BD61" s="269" t="s">
        <v>418</v>
      </c>
    </row>
    <row r="62" spans="1:60" x14ac:dyDescent="0.2">
      <c r="A62" s="268" t="s">
        <v>673</v>
      </c>
      <c r="B62" s="269" t="s">
        <v>661</v>
      </c>
      <c r="C62" s="270"/>
      <c r="D62" s="270"/>
      <c r="E62" s="314" t="s">
        <v>662</v>
      </c>
      <c r="F62" s="269" t="s">
        <v>663</v>
      </c>
      <c r="G62" s="269" t="s">
        <v>663</v>
      </c>
      <c r="H62" s="270"/>
      <c r="I62" s="271">
        <v>42071</v>
      </c>
      <c r="J62" s="270"/>
      <c r="K62" s="269" t="s">
        <v>664</v>
      </c>
      <c r="L62" s="270"/>
      <c r="M62" s="269">
        <v>53000</v>
      </c>
      <c r="N62" s="269" t="s">
        <v>434</v>
      </c>
      <c r="O62" s="269" t="s">
        <v>405</v>
      </c>
      <c r="P62" s="270"/>
      <c r="Q62" s="269" t="s">
        <v>406</v>
      </c>
      <c r="R62" s="269" t="s">
        <v>425</v>
      </c>
      <c r="S62" s="269" t="s">
        <v>408</v>
      </c>
      <c r="T62" s="269" t="s">
        <v>449</v>
      </c>
      <c r="U62" s="269" t="s">
        <v>410</v>
      </c>
      <c r="V62" s="269" t="s">
        <v>483</v>
      </c>
      <c r="W62" s="269" t="s">
        <v>665</v>
      </c>
      <c r="X62" s="269" t="s">
        <v>661</v>
      </c>
      <c r="Y62" s="314" t="s">
        <v>662</v>
      </c>
      <c r="Z62" s="269" t="s">
        <v>663</v>
      </c>
      <c r="AA62" s="269" t="s">
        <v>663</v>
      </c>
      <c r="AB62" s="269" t="s">
        <v>664</v>
      </c>
      <c r="AC62" s="270"/>
      <c r="AD62" s="269">
        <v>53000</v>
      </c>
      <c r="AE62" s="269" t="s">
        <v>434</v>
      </c>
      <c r="AF62" s="270"/>
      <c r="AG62" s="270"/>
      <c r="AH62" s="270"/>
      <c r="AI62" s="270"/>
      <c r="AJ62" s="270"/>
      <c r="AK62" s="270"/>
      <c r="AL62" s="270"/>
      <c r="AM62" s="270"/>
      <c r="AN62" s="270"/>
      <c r="AO62" s="270"/>
      <c r="AP62" s="270"/>
      <c r="AQ62" s="270"/>
      <c r="AR62" s="269" t="s">
        <v>487</v>
      </c>
      <c r="AS62" s="269" t="s">
        <v>502</v>
      </c>
      <c r="AT62" s="269" t="s">
        <v>413</v>
      </c>
      <c r="AU62" s="269" t="s">
        <v>414</v>
      </c>
      <c r="AV62" s="270"/>
      <c r="AW62" s="269" t="s">
        <v>416</v>
      </c>
      <c r="AX62" s="269">
        <v>53130</v>
      </c>
      <c r="AY62" s="269">
        <v>53000</v>
      </c>
      <c r="AZ62" s="269" t="s">
        <v>193</v>
      </c>
      <c r="BA62" s="269" t="s">
        <v>417</v>
      </c>
      <c r="BB62" s="270"/>
      <c r="BC62" s="270"/>
      <c r="BD62" s="269" t="s">
        <v>418</v>
      </c>
    </row>
    <row r="63" spans="1:60" x14ac:dyDescent="0.2">
      <c r="A63" s="268" t="s">
        <v>674</v>
      </c>
      <c r="B63" s="269" t="s">
        <v>675</v>
      </c>
      <c r="C63" s="270"/>
      <c r="D63" s="270"/>
      <c r="E63" s="314" t="s">
        <v>676</v>
      </c>
      <c r="F63" s="270"/>
      <c r="G63" s="269" t="s">
        <v>677</v>
      </c>
      <c r="H63" s="270"/>
      <c r="I63" s="271">
        <v>42833</v>
      </c>
      <c r="J63" s="270"/>
      <c r="K63" s="269" t="s">
        <v>678</v>
      </c>
      <c r="L63" s="270"/>
      <c r="M63" s="269">
        <v>53000</v>
      </c>
      <c r="N63" s="269" t="s">
        <v>193</v>
      </c>
      <c r="O63" s="269" t="s">
        <v>424</v>
      </c>
      <c r="P63" s="270"/>
      <c r="Q63" s="269" t="s">
        <v>501</v>
      </c>
      <c r="R63" s="269" t="s">
        <v>407</v>
      </c>
      <c r="S63" s="269" t="s">
        <v>408</v>
      </c>
      <c r="T63" s="269" t="s">
        <v>426</v>
      </c>
      <c r="U63" s="269" t="s">
        <v>410</v>
      </c>
      <c r="V63" s="269" t="s">
        <v>483</v>
      </c>
      <c r="W63" s="269" t="s">
        <v>679</v>
      </c>
      <c r="X63" s="269" t="s">
        <v>675</v>
      </c>
      <c r="Y63" s="314" t="s">
        <v>680</v>
      </c>
      <c r="Z63" s="270"/>
      <c r="AA63" s="270"/>
      <c r="AB63" s="270"/>
      <c r="AC63" s="270"/>
      <c r="AD63" s="270"/>
      <c r="AE63" s="270"/>
      <c r="AF63" s="270"/>
      <c r="AG63" s="270"/>
      <c r="AH63" s="270"/>
      <c r="AI63" s="270"/>
      <c r="AJ63" s="270"/>
      <c r="AK63" s="270"/>
      <c r="AL63" s="270"/>
      <c r="AM63" s="270"/>
      <c r="AN63" s="270"/>
      <c r="AO63" s="270"/>
      <c r="AP63" s="270"/>
      <c r="AQ63" s="270"/>
      <c r="AR63" s="269" t="s">
        <v>457</v>
      </c>
      <c r="AS63" s="269" t="s">
        <v>502</v>
      </c>
      <c r="AT63" s="269" t="s">
        <v>412</v>
      </c>
      <c r="AU63" s="269" t="s">
        <v>414</v>
      </c>
      <c r="AV63" s="270"/>
      <c r="AW63" s="269" t="s">
        <v>416</v>
      </c>
      <c r="AX63" s="269">
        <v>53130</v>
      </c>
      <c r="AY63" s="269">
        <v>53000</v>
      </c>
      <c r="AZ63" s="269" t="s">
        <v>193</v>
      </c>
      <c r="BA63" s="269" t="s">
        <v>417</v>
      </c>
      <c r="BB63" s="270"/>
      <c r="BC63" s="270"/>
      <c r="BD63" s="269" t="s">
        <v>418</v>
      </c>
    </row>
    <row r="64" spans="1:60" x14ac:dyDescent="0.2">
      <c r="A64" s="268" t="s">
        <v>517</v>
      </c>
      <c r="B64" s="269" t="s">
        <v>2602</v>
      </c>
      <c r="C64" s="270"/>
      <c r="D64" s="270"/>
      <c r="E64" s="314" t="s">
        <v>2603</v>
      </c>
      <c r="F64" s="270"/>
      <c r="G64" s="269" t="s">
        <v>2604</v>
      </c>
      <c r="H64" s="270"/>
      <c r="I64" s="271">
        <v>39225</v>
      </c>
      <c r="J64" s="314" t="s">
        <v>2605</v>
      </c>
      <c r="K64" s="269" t="s">
        <v>2606</v>
      </c>
      <c r="L64" s="270"/>
      <c r="M64" s="269">
        <v>53260</v>
      </c>
      <c r="N64" s="269" t="s">
        <v>1072</v>
      </c>
      <c r="O64" s="269" t="s">
        <v>424</v>
      </c>
      <c r="P64" s="270"/>
      <c r="Q64" s="269" t="s">
        <v>2607</v>
      </c>
      <c r="R64" s="269" t="s">
        <v>2608</v>
      </c>
      <c r="S64" s="269" t="s">
        <v>408</v>
      </c>
      <c r="T64" s="270"/>
      <c r="U64" s="269" t="s">
        <v>410</v>
      </c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270"/>
      <c r="AL64" s="270"/>
      <c r="AM64" s="270"/>
      <c r="AN64" s="270"/>
      <c r="AO64" s="270"/>
      <c r="AP64" s="270"/>
      <c r="AQ64" s="270"/>
      <c r="AR64" s="270"/>
      <c r="AS64" s="269" t="s">
        <v>412</v>
      </c>
      <c r="AT64" s="269" t="s">
        <v>413</v>
      </c>
      <c r="AU64" s="269" t="s">
        <v>414</v>
      </c>
      <c r="AV64" s="270"/>
      <c r="AW64" s="270"/>
      <c r="AX64" s="270"/>
      <c r="AY64" s="270"/>
      <c r="AZ64" s="270"/>
      <c r="BA64" s="270"/>
      <c r="BB64" s="270"/>
      <c r="BC64" s="270"/>
      <c r="BD64" s="269" t="s">
        <v>418</v>
      </c>
    </row>
    <row r="65" spans="1:56" x14ac:dyDescent="0.2">
      <c r="A65" s="268" t="s">
        <v>681</v>
      </c>
      <c r="B65" s="269" t="s">
        <v>682</v>
      </c>
      <c r="C65" s="270"/>
      <c r="D65" s="270"/>
      <c r="E65" s="314" t="s">
        <v>683</v>
      </c>
      <c r="F65" s="270"/>
      <c r="G65" s="269" t="s">
        <v>2495</v>
      </c>
      <c r="H65" s="270"/>
      <c r="I65" s="271">
        <v>42591</v>
      </c>
      <c r="J65" s="270"/>
      <c r="K65" s="269" t="s">
        <v>684</v>
      </c>
      <c r="L65" s="270"/>
      <c r="M65" s="269">
        <v>53970</v>
      </c>
      <c r="N65" s="269" t="s">
        <v>685</v>
      </c>
      <c r="O65" s="269" t="s">
        <v>424</v>
      </c>
      <c r="P65" s="270"/>
      <c r="Q65" s="269" t="s">
        <v>501</v>
      </c>
      <c r="R65" s="269" t="s">
        <v>407</v>
      </c>
      <c r="S65" s="269" t="s">
        <v>408</v>
      </c>
      <c r="T65" s="269" t="s">
        <v>449</v>
      </c>
      <c r="U65" s="269" t="s">
        <v>410</v>
      </c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0"/>
      <c r="AJ65" s="270"/>
      <c r="AK65" s="270"/>
      <c r="AL65" s="270"/>
      <c r="AM65" s="270"/>
      <c r="AN65" s="270"/>
      <c r="AO65" s="270"/>
      <c r="AP65" s="270"/>
      <c r="AQ65" s="270"/>
      <c r="AR65" s="269" t="s">
        <v>487</v>
      </c>
      <c r="AS65" s="269" t="s">
        <v>412</v>
      </c>
      <c r="AT65" s="269" t="s">
        <v>412</v>
      </c>
      <c r="AU65" s="269" t="s">
        <v>414</v>
      </c>
      <c r="AV65" s="270"/>
      <c r="AW65" s="270"/>
      <c r="AX65" s="270"/>
      <c r="AY65" s="270"/>
      <c r="AZ65" s="270"/>
      <c r="BA65" s="270"/>
      <c r="BB65" s="270"/>
      <c r="BC65" s="270"/>
      <c r="BD65" s="269" t="s">
        <v>418</v>
      </c>
    </row>
    <row r="66" spans="1:56" x14ac:dyDescent="0.2">
      <c r="A66" s="268" t="s">
        <v>2586</v>
      </c>
      <c r="B66" s="269" t="s">
        <v>2587</v>
      </c>
      <c r="C66" s="270"/>
      <c r="D66" s="270"/>
      <c r="E66" s="314" t="s">
        <v>2588</v>
      </c>
      <c r="F66" s="270"/>
      <c r="G66" s="269">
        <v>783316810</v>
      </c>
      <c r="H66" s="270"/>
      <c r="I66" s="271">
        <v>40262</v>
      </c>
      <c r="J66" s="270"/>
      <c r="K66" s="269" t="s">
        <v>2589</v>
      </c>
      <c r="L66" s="270"/>
      <c r="M66" s="269">
        <v>53000</v>
      </c>
      <c r="N66" s="269" t="s">
        <v>193</v>
      </c>
      <c r="O66" s="269" t="s">
        <v>424</v>
      </c>
      <c r="P66" s="270"/>
      <c r="Q66" s="270"/>
      <c r="R66" s="269" t="s">
        <v>407</v>
      </c>
      <c r="S66" s="269" t="s">
        <v>408</v>
      </c>
      <c r="T66" s="269" t="s">
        <v>409</v>
      </c>
      <c r="U66" s="269" t="s">
        <v>410</v>
      </c>
      <c r="V66" s="270"/>
      <c r="W66" s="270"/>
      <c r="X66" s="270"/>
      <c r="Y66" s="270"/>
      <c r="Z66" s="270"/>
      <c r="AA66" s="270"/>
      <c r="AB66" s="270"/>
      <c r="AC66" s="270"/>
      <c r="AD66" s="270"/>
      <c r="AE66" s="270"/>
      <c r="AF66" s="270"/>
      <c r="AG66" s="270"/>
      <c r="AH66" s="270"/>
      <c r="AI66" s="270"/>
      <c r="AJ66" s="270"/>
      <c r="AK66" s="270"/>
      <c r="AL66" s="270"/>
      <c r="AM66" s="270"/>
      <c r="AN66" s="270"/>
      <c r="AO66" s="270"/>
      <c r="AP66" s="270"/>
      <c r="AQ66" s="270"/>
      <c r="AR66" s="269" t="s">
        <v>411</v>
      </c>
      <c r="AS66" s="269" t="s">
        <v>412</v>
      </c>
      <c r="AT66" s="269" t="s">
        <v>413</v>
      </c>
      <c r="AU66" s="269" t="s">
        <v>414</v>
      </c>
      <c r="AV66" s="270"/>
      <c r="AW66" s="269" t="s">
        <v>416</v>
      </c>
      <c r="AX66" s="269">
        <v>53130</v>
      </c>
      <c r="AY66" s="269">
        <v>53000</v>
      </c>
      <c r="AZ66" s="269" t="s">
        <v>193</v>
      </c>
      <c r="BA66" s="269" t="s">
        <v>417</v>
      </c>
      <c r="BB66" s="270"/>
      <c r="BC66" s="270"/>
      <c r="BD66" s="269" t="s">
        <v>418</v>
      </c>
    </row>
    <row r="67" spans="1:56" x14ac:dyDescent="0.2">
      <c r="A67" s="268" t="s">
        <v>686</v>
      </c>
      <c r="B67" s="269" t="s">
        <v>687</v>
      </c>
      <c r="C67" s="270"/>
      <c r="D67" s="270"/>
      <c r="E67" s="314" t="s">
        <v>688</v>
      </c>
      <c r="F67" s="270"/>
      <c r="G67" s="269" t="s">
        <v>689</v>
      </c>
      <c r="H67" s="270"/>
      <c r="I67" s="271">
        <v>43613</v>
      </c>
      <c r="J67" s="270"/>
      <c r="K67" s="269" t="s">
        <v>690</v>
      </c>
      <c r="L67" s="269" t="s">
        <v>434</v>
      </c>
      <c r="M67" s="269">
        <v>53000</v>
      </c>
      <c r="N67" s="269" t="s">
        <v>434</v>
      </c>
      <c r="O67" s="269" t="s">
        <v>405</v>
      </c>
      <c r="P67" s="270"/>
      <c r="Q67" s="269" t="s">
        <v>406</v>
      </c>
      <c r="R67" s="269" t="s">
        <v>407</v>
      </c>
      <c r="S67" s="269" t="s">
        <v>408</v>
      </c>
      <c r="T67" s="269" t="s">
        <v>426</v>
      </c>
      <c r="U67" s="269" t="s">
        <v>410</v>
      </c>
      <c r="V67" s="269" t="s">
        <v>483</v>
      </c>
      <c r="W67" s="269" t="s">
        <v>339</v>
      </c>
      <c r="X67" s="269" t="s">
        <v>687</v>
      </c>
      <c r="Y67" s="314" t="s">
        <v>688</v>
      </c>
      <c r="Z67" s="269">
        <v>33663295209</v>
      </c>
      <c r="AA67" s="270"/>
      <c r="AB67" s="269" t="s">
        <v>690</v>
      </c>
      <c r="AC67" s="270"/>
      <c r="AD67" s="269">
        <v>53000</v>
      </c>
      <c r="AE67" s="269" t="s">
        <v>434</v>
      </c>
      <c r="AF67" s="270"/>
      <c r="AG67" s="270"/>
      <c r="AH67" s="270"/>
      <c r="AI67" s="270"/>
      <c r="AJ67" s="270"/>
      <c r="AK67" s="270"/>
      <c r="AL67" s="270"/>
      <c r="AM67" s="270"/>
      <c r="AN67" s="270"/>
      <c r="AO67" s="270"/>
      <c r="AP67" s="270"/>
      <c r="AQ67" s="270"/>
      <c r="AR67" s="269" t="s">
        <v>427</v>
      </c>
      <c r="AS67" s="269" t="s">
        <v>412</v>
      </c>
      <c r="AT67" s="269" t="s">
        <v>412</v>
      </c>
      <c r="AU67" s="269" t="s">
        <v>414</v>
      </c>
      <c r="AV67" s="270"/>
      <c r="AW67" s="270"/>
      <c r="AX67" s="270"/>
      <c r="AY67" s="270"/>
      <c r="AZ67" s="270"/>
      <c r="BA67" s="270"/>
      <c r="BB67" s="270"/>
      <c r="BC67" s="270"/>
      <c r="BD67" s="269" t="s">
        <v>418</v>
      </c>
    </row>
    <row r="68" spans="1:56" x14ac:dyDescent="0.2">
      <c r="A68" s="268" t="s">
        <v>691</v>
      </c>
      <c r="B68" s="269" t="s">
        <v>687</v>
      </c>
      <c r="C68" s="269" t="s">
        <v>687</v>
      </c>
      <c r="D68" s="270"/>
      <c r="E68" s="314" t="s">
        <v>692</v>
      </c>
      <c r="F68" s="270"/>
      <c r="G68" s="269" t="s">
        <v>693</v>
      </c>
      <c r="H68" s="270"/>
      <c r="I68" s="271">
        <v>40027</v>
      </c>
      <c r="J68" s="314" t="s">
        <v>694</v>
      </c>
      <c r="K68" s="269" t="s">
        <v>695</v>
      </c>
      <c r="L68" s="270"/>
      <c r="M68" s="269">
        <v>53000</v>
      </c>
      <c r="N68" s="269" t="s">
        <v>434</v>
      </c>
      <c r="O68" s="269" t="s">
        <v>405</v>
      </c>
      <c r="P68" s="270"/>
      <c r="Q68" s="269" t="s">
        <v>406</v>
      </c>
      <c r="R68" s="269" t="s">
        <v>407</v>
      </c>
      <c r="S68" s="269" t="s">
        <v>408</v>
      </c>
      <c r="T68" s="269" t="s">
        <v>449</v>
      </c>
      <c r="U68" s="269" t="s">
        <v>410</v>
      </c>
      <c r="V68" s="269" t="s">
        <v>483</v>
      </c>
      <c r="W68" s="269" t="s">
        <v>696</v>
      </c>
      <c r="X68" s="269" t="s">
        <v>697</v>
      </c>
      <c r="Y68" s="314" t="s">
        <v>692</v>
      </c>
      <c r="Z68" s="270"/>
      <c r="AA68" s="269" t="s">
        <v>693</v>
      </c>
      <c r="AB68" s="269" t="s">
        <v>698</v>
      </c>
      <c r="AC68" s="270"/>
      <c r="AD68" s="269">
        <v>53000</v>
      </c>
      <c r="AE68" s="269" t="s">
        <v>434</v>
      </c>
      <c r="AF68" s="270"/>
      <c r="AG68" s="270"/>
      <c r="AH68" s="270"/>
      <c r="AI68" s="270"/>
      <c r="AJ68" s="270"/>
      <c r="AK68" s="270"/>
      <c r="AL68" s="270"/>
      <c r="AM68" s="270"/>
      <c r="AN68" s="270"/>
      <c r="AO68" s="270"/>
      <c r="AP68" s="270"/>
      <c r="AQ68" s="270"/>
      <c r="AR68" s="269" t="s">
        <v>450</v>
      </c>
      <c r="AS68" s="269" t="s">
        <v>502</v>
      </c>
      <c r="AT68" s="269" t="s">
        <v>413</v>
      </c>
      <c r="AU68" s="269" t="s">
        <v>414</v>
      </c>
      <c r="AV68" s="270"/>
      <c r="AW68" s="269" t="s">
        <v>667</v>
      </c>
      <c r="AX68" s="269">
        <v>35238</v>
      </c>
      <c r="AY68" s="269">
        <v>35200</v>
      </c>
      <c r="AZ68" s="269" t="s">
        <v>668</v>
      </c>
      <c r="BA68" s="269" t="s">
        <v>417</v>
      </c>
      <c r="BB68" s="270"/>
      <c r="BC68" s="270"/>
      <c r="BD68" s="269" t="s">
        <v>418</v>
      </c>
    </row>
    <row r="69" spans="1:56" x14ac:dyDescent="0.2">
      <c r="A69" s="268" t="s">
        <v>699</v>
      </c>
      <c r="B69" s="269" t="s">
        <v>687</v>
      </c>
      <c r="C69" s="270"/>
      <c r="D69" s="270"/>
      <c r="E69" s="314" t="s">
        <v>688</v>
      </c>
      <c r="F69" s="270"/>
      <c r="G69" s="269" t="s">
        <v>689</v>
      </c>
      <c r="H69" s="270"/>
      <c r="I69" s="271">
        <v>42890</v>
      </c>
      <c r="J69" s="314" t="s">
        <v>700</v>
      </c>
      <c r="K69" s="269" t="s">
        <v>690</v>
      </c>
      <c r="L69" s="270"/>
      <c r="M69" s="269">
        <v>53000</v>
      </c>
      <c r="N69" s="269" t="s">
        <v>434</v>
      </c>
      <c r="O69" s="269" t="s">
        <v>424</v>
      </c>
      <c r="P69" s="270"/>
      <c r="Q69" s="269" t="s">
        <v>501</v>
      </c>
      <c r="R69" s="269" t="s">
        <v>407</v>
      </c>
      <c r="S69" s="269" t="s">
        <v>408</v>
      </c>
      <c r="T69" s="269" t="s">
        <v>426</v>
      </c>
      <c r="U69" s="269" t="s">
        <v>410</v>
      </c>
      <c r="V69" s="270"/>
      <c r="W69" s="270"/>
      <c r="X69" s="270"/>
      <c r="Y69" s="270"/>
      <c r="Z69" s="270"/>
      <c r="AA69" s="270"/>
      <c r="AB69" s="270"/>
      <c r="AC69" s="270"/>
      <c r="AD69" s="270"/>
      <c r="AE69" s="270"/>
      <c r="AF69" s="270"/>
      <c r="AG69" s="270"/>
      <c r="AH69" s="270"/>
      <c r="AI69" s="270"/>
      <c r="AJ69" s="270"/>
      <c r="AK69" s="270"/>
      <c r="AL69" s="270"/>
      <c r="AM69" s="270"/>
      <c r="AN69" s="270"/>
      <c r="AO69" s="270"/>
      <c r="AP69" s="270"/>
      <c r="AQ69" s="270"/>
      <c r="AR69" s="269" t="s">
        <v>465</v>
      </c>
      <c r="AS69" s="269" t="s">
        <v>412</v>
      </c>
      <c r="AT69" s="269" t="s">
        <v>412</v>
      </c>
      <c r="AU69" s="269" t="s">
        <v>414</v>
      </c>
      <c r="AV69" s="270"/>
      <c r="AW69" s="270"/>
      <c r="AX69" s="270"/>
      <c r="AY69" s="270"/>
      <c r="AZ69" s="270"/>
      <c r="BA69" s="270"/>
      <c r="BB69" s="269" t="s">
        <v>701</v>
      </c>
      <c r="BC69" s="270"/>
      <c r="BD69" s="269" t="s">
        <v>418</v>
      </c>
    </row>
    <row r="70" spans="1:56" x14ac:dyDescent="0.2">
      <c r="A70" s="268" t="s">
        <v>696</v>
      </c>
      <c r="B70" s="269" t="s">
        <v>697</v>
      </c>
      <c r="C70" s="269" t="s">
        <v>702</v>
      </c>
      <c r="D70" s="270"/>
      <c r="E70" s="314" t="s">
        <v>692</v>
      </c>
      <c r="F70" s="270"/>
      <c r="G70" s="269" t="s">
        <v>693</v>
      </c>
      <c r="H70" s="270"/>
      <c r="I70" s="271">
        <v>27760</v>
      </c>
      <c r="J70" s="270"/>
      <c r="K70" s="269" t="s">
        <v>698</v>
      </c>
      <c r="L70" s="270"/>
      <c r="M70" s="269">
        <v>53000</v>
      </c>
      <c r="N70" s="269" t="s">
        <v>434</v>
      </c>
      <c r="O70" s="269" t="s">
        <v>405</v>
      </c>
      <c r="P70" s="270"/>
      <c r="Q70" s="269" t="s">
        <v>406</v>
      </c>
      <c r="R70" s="269" t="s">
        <v>407</v>
      </c>
      <c r="S70" s="269" t="s">
        <v>408</v>
      </c>
      <c r="T70" s="269" t="s">
        <v>409</v>
      </c>
      <c r="U70" s="269" t="s">
        <v>410</v>
      </c>
      <c r="V70" s="270"/>
      <c r="W70" s="270"/>
      <c r="X70" s="270"/>
      <c r="Y70" s="270"/>
      <c r="Z70" s="270"/>
      <c r="AA70" s="270"/>
      <c r="AB70" s="270"/>
      <c r="AC70" s="270"/>
      <c r="AD70" s="270"/>
      <c r="AE70" s="270"/>
      <c r="AF70" s="270"/>
      <c r="AG70" s="270"/>
      <c r="AH70" s="270"/>
      <c r="AI70" s="270"/>
      <c r="AJ70" s="270"/>
      <c r="AK70" s="270"/>
      <c r="AL70" s="270"/>
      <c r="AM70" s="270"/>
      <c r="AN70" s="270"/>
      <c r="AO70" s="270"/>
      <c r="AP70" s="270"/>
      <c r="AQ70" s="270"/>
      <c r="AR70" s="269" t="s">
        <v>511</v>
      </c>
      <c r="AS70" s="269" t="s">
        <v>502</v>
      </c>
      <c r="AT70" s="269" t="s">
        <v>413</v>
      </c>
      <c r="AU70" s="269" t="s">
        <v>414</v>
      </c>
      <c r="AV70" s="270"/>
      <c r="AW70" s="269" t="s">
        <v>586</v>
      </c>
      <c r="AX70" s="269">
        <v>14366</v>
      </c>
      <c r="AY70" s="269">
        <v>14100</v>
      </c>
      <c r="AZ70" s="269" t="s">
        <v>703</v>
      </c>
      <c r="BA70" s="269" t="s">
        <v>417</v>
      </c>
      <c r="BB70" s="270"/>
      <c r="BC70" s="270"/>
      <c r="BD70" s="269" t="s">
        <v>418</v>
      </c>
    </row>
    <row r="71" spans="1:56" x14ac:dyDescent="0.2">
      <c r="A71" s="268" t="s">
        <v>1083</v>
      </c>
      <c r="B71" s="269" t="s">
        <v>1888</v>
      </c>
      <c r="C71" s="270"/>
      <c r="D71" s="270"/>
      <c r="E71" s="314" t="s">
        <v>1889</v>
      </c>
      <c r="F71" s="270"/>
      <c r="G71" s="269" t="s">
        <v>1890</v>
      </c>
      <c r="H71" s="270"/>
      <c r="I71" s="271">
        <v>42051</v>
      </c>
      <c r="J71" s="270"/>
      <c r="K71" s="269" t="s">
        <v>1891</v>
      </c>
      <c r="L71" s="270"/>
      <c r="M71" s="269">
        <v>53000</v>
      </c>
      <c r="N71" s="269" t="s">
        <v>434</v>
      </c>
      <c r="O71" s="269" t="s">
        <v>424</v>
      </c>
      <c r="P71" s="270"/>
      <c r="Q71" s="269" t="s">
        <v>501</v>
      </c>
      <c r="R71" s="269" t="s">
        <v>407</v>
      </c>
      <c r="S71" s="269" t="s">
        <v>408</v>
      </c>
      <c r="T71" s="269" t="s">
        <v>426</v>
      </c>
      <c r="U71" s="269" t="s">
        <v>410</v>
      </c>
      <c r="V71" s="270"/>
      <c r="W71" s="270"/>
      <c r="X71" s="270"/>
      <c r="Y71" s="270"/>
      <c r="Z71" s="270"/>
      <c r="AA71" s="270"/>
      <c r="AB71" s="270"/>
      <c r="AC71" s="270"/>
      <c r="AD71" s="270"/>
      <c r="AE71" s="270"/>
      <c r="AF71" s="270"/>
      <c r="AG71" s="270"/>
      <c r="AH71" s="270"/>
      <c r="AI71" s="270"/>
      <c r="AJ71" s="270"/>
      <c r="AK71" s="270"/>
      <c r="AL71" s="270"/>
      <c r="AM71" s="270"/>
      <c r="AN71" s="270"/>
      <c r="AO71" s="270"/>
      <c r="AP71" s="270"/>
      <c r="AQ71" s="270"/>
      <c r="AR71" s="269" t="s">
        <v>457</v>
      </c>
      <c r="AS71" s="269" t="s">
        <v>412</v>
      </c>
      <c r="AT71" s="269" t="s">
        <v>412</v>
      </c>
      <c r="AU71" s="269" t="s">
        <v>414</v>
      </c>
      <c r="AV71" s="270"/>
      <c r="AW71" s="269" t="s">
        <v>1892</v>
      </c>
      <c r="AX71" s="269">
        <v>94028</v>
      </c>
      <c r="AY71" s="269">
        <v>94000</v>
      </c>
      <c r="AZ71" s="269" t="s">
        <v>1893</v>
      </c>
      <c r="BA71" s="269" t="s">
        <v>417</v>
      </c>
      <c r="BB71" s="270"/>
      <c r="BC71" s="270"/>
      <c r="BD71" s="269" t="s">
        <v>418</v>
      </c>
    </row>
    <row r="72" spans="1:56" x14ac:dyDescent="0.2">
      <c r="A72" s="268" t="s">
        <v>1894</v>
      </c>
      <c r="B72" s="269" t="s">
        <v>1888</v>
      </c>
      <c r="C72" s="270"/>
      <c r="D72" s="270"/>
      <c r="E72" s="314" t="s">
        <v>1889</v>
      </c>
      <c r="F72" s="270"/>
      <c r="G72" s="269" t="s">
        <v>1890</v>
      </c>
      <c r="H72" s="270"/>
      <c r="I72" s="271">
        <v>40574</v>
      </c>
      <c r="J72" s="270"/>
      <c r="K72" s="269" t="s">
        <v>1891</v>
      </c>
      <c r="L72" s="270"/>
      <c r="M72" s="269">
        <v>53000</v>
      </c>
      <c r="N72" s="269" t="s">
        <v>193</v>
      </c>
      <c r="O72" s="269" t="s">
        <v>424</v>
      </c>
      <c r="P72" s="270"/>
      <c r="Q72" s="269" t="s">
        <v>501</v>
      </c>
      <c r="R72" s="269" t="s">
        <v>407</v>
      </c>
      <c r="S72" s="269" t="s">
        <v>408</v>
      </c>
      <c r="T72" s="269" t="s">
        <v>409</v>
      </c>
      <c r="U72" s="269" t="s">
        <v>410</v>
      </c>
      <c r="V72" s="270"/>
      <c r="W72" s="269" t="s">
        <v>1895</v>
      </c>
      <c r="X72" s="269" t="s">
        <v>1888</v>
      </c>
      <c r="Y72" s="270"/>
      <c r="Z72" s="270"/>
      <c r="AA72" s="269">
        <v>681915470</v>
      </c>
      <c r="AB72" s="270"/>
      <c r="AC72" s="270"/>
      <c r="AD72" s="270"/>
      <c r="AE72" s="270"/>
      <c r="AF72" s="270"/>
      <c r="AG72" s="270"/>
      <c r="AH72" s="270"/>
      <c r="AI72" s="270"/>
      <c r="AJ72" s="270"/>
      <c r="AK72" s="270"/>
      <c r="AL72" s="270"/>
      <c r="AM72" s="270"/>
      <c r="AN72" s="270"/>
      <c r="AO72" s="270"/>
      <c r="AP72" s="270"/>
      <c r="AQ72" s="270"/>
      <c r="AR72" s="269" t="s">
        <v>411</v>
      </c>
      <c r="AS72" s="269" t="s">
        <v>412</v>
      </c>
      <c r="AT72" s="269" t="s">
        <v>413</v>
      </c>
      <c r="AU72" s="269" t="s">
        <v>414</v>
      </c>
      <c r="AV72" s="270"/>
      <c r="AW72" s="269" t="s">
        <v>1892</v>
      </c>
      <c r="AX72" s="269">
        <v>94028</v>
      </c>
      <c r="AY72" s="269">
        <v>94000</v>
      </c>
      <c r="AZ72" s="269" t="s">
        <v>1893</v>
      </c>
      <c r="BA72" s="269" t="s">
        <v>417</v>
      </c>
      <c r="BB72" s="270"/>
      <c r="BC72" s="270"/>
      <c r="BD72" s="269" t="s">
        <v>418</v>
      </c>
    </row>
    <row r="73" spans="1:56" x14ac:dyDescent="0.2">
      <c r="A73" s="268" t="s">
        <v>704</v>
      </c>
      <c r="B73" s="269" t="s">
        <v>705</v>
      </c>
      <c r="C73" s="270"/>
      <c r="D73" s="270"/>
      <c r="E73" s="314" t="s">
        <v>706</v>
      </c>
      <c r="F73" s="270"/>
      <c r="G73" s="269">
        <v>623078956</v>
      </c>
      <c r="H73" s="270"/>
      <c r="I73" s="271">
        <v>41307</v>
      </c>
      <c r="J73" s="270"/>
      <c r="K73" s="269" t="s">
        <v>707</v>
      </c>
      <c r="L73" s="270"/>
      <c r="M73" s="269">
        <v>53810</v>
      </c>
      <c r="N73" s="269" t="s">
        <v>544</v>
      </c>
      <c r="O73" s="269" t="s">
        <v>424</v>
      </c>
      <c r="P73" s="270"/>
      <c r="Q73" s="269" t="s">
        <v>501</v>
      </c>
      <c r="R73" s="269" t="s">
        <v>425</v>
      </c>
      <c r="S73" s="269" t="s">
        <v>408</v>
      </c>
      <c r="T73" s="269" t="s">
        <v>409</v>
      </c>
      <c r="U73" s="269" t="s">
        <v>410</v>
      </c>
      <c r="V73" s="270"/>
      <c r="W73" s="270"/>
      <c r="X73" s="270"/>
      <c r="Y73" s="270"/>
      <c r="Z73" s="270"/>
      <c r="AA73" s="270"/>
      <c r="AB73" s="270"/>
      <c r="AC73" s="270"/>
      <c r="AD73" s="270"/>
      <c r="AE73" s="270"/>
      <c r="AF73" s="270"/>
      <c r="AG73" s="270"/>
      <c r="AH73" s="270"/>
      <c r="AI73" s="270"/>
      <c r="AJ73" s="270"/>
      <c r="AK73" s="270"/>
      <c r="AL73" s="270"/>
      <c r="AM73" s="270"/>
      <c r="AN73" s="270"/>
      <c r="AO73" s="270"/>
      <c r="AP73" s="270"/>
      <c r="AQ73" s="270"/>
      <c r="AR73" s="269" t="s">
        <v>411</v>
      </c>
      <c r="AS73" s="269" t="s">
        <v>502</v>
      </c>
      <c r="AT73" s="269" t="s">
        <v>413</v>
      </c>
      <c r="AU73" s="269" t="s">
        <v>414</v>
      </c>
      <c r="AV73" s="270"/>
      <c r="AW73" s="269" t="s">
        <v>416</v>
      </c>
      <c r="AX73" s="269">
        <v>53062</v>
      </c>
      <c r="AY73" s="269">
        <v>53200</v>
      </c>
      <c r="AZ73" s="269" t="s">
        <v>708</v>
      </c>
      <c r="BA73" s="269" t="s">
        <v>417</v>
      </c>
      <c r="BB73" s="270"/>
      <c r="BC73" s="270"/>
      <c r="BD73" s="269" t="s">
        <v>418</v>
      </c>
    </row>
    <row r="74" spans="1:56" x14ac:dyDescent="0.2">
      <c r="A74" s="268" t="s">
        <v>709</v>
      </c>
      <c r="B74" s="269" t="s">
        <v>705</v>
      </c>
      <c r="C74" s="270"/>
      <c r="D74" s="270"/>
      <c r="E74" s="314" t="s">
        <v>706</v>
      </c>
      <c r="F74" s="270"/>
      <c r="G74" s="269">
        <v>623078956</v>
      </c>
      <c r="H74" s="270"/>
      <c r="I74" s="271">
        <v>29657</v>
      </c>
      <c r="J74" s="270"/>
      <c r="K74" s="269" t="s">
        <v>707</v>
      </c>
      <c r="L74" s="270"/>
      <c r="M74" s="269">
        <v>53810</v>
      </c>
      <c r="N74" s="269" t="s">
        <v>544</v>
      </c>
      <c r="O74" s="269" t="s">
        <v>424</v>
      </c>
      <c r="P74" s="270"/>
      <c r="Q74" s="269" t="s">
        <v>501</v>
      </c>
      <c r="R74" s="269" t="s">
        <v>425</v>
      </c>
      <c r="S74" s="269" t="s">
        <v>408</v>
      </c>
      <c r="T74" s="269" t="s">
        <v>409</v>
      </c>
      <c r="U74" s="269" t="s">
        <v>410</v>
      </c>
      <c r="V74" s="270"/>
      <c r="W74" s="270"/>
      <c r="X74" s="270"/>
      <c r="Y74" s="270"/>
      <c r="Z74" s="270"/>
      <c r="AA74" s="270"/>
      <c r="AB74" s="270"/>
      <c r="AC74" s="270"/>
      <c r="AD74" s="270"/>
      <c r="AE74" s="270"/>
      <c r="AF74" s="270"/>
      <c r="AG74" s="270"/>
      <c r="AH74" s="270"/>
      <c r="AI74" s="270"/>
      <c r="AJ74" s="270"/>
      <c r="AK74" s="270"/>
      <c r="AL74" s="270"/>
      <c r="AM74" s="270"/>
      <c r="AN74" s="270"/>
      <c r="AO74" s="270"/>
      <c r="AP74" s="270"/>
      <c r="AQ74" s="270"/>
      <c r="AR74" s="269" t="s">
        <v>511</v>
      </c>
      <c r="AS74" s="269" t="s">
        <v>502</v>
      </c>
      <c r="AT74" s="269" t="s">
        <v>413</v>
      </c>
      <c r="AU74" s="269" t="s">
        <v>414</v>
      </c>
      <c r="AV74" s="270"/>
      <c r="AW74" s="269" t="s">
        <v>416</v>
      </c>
      <c r="AX74" s="270"/>
      <c r="AY74" s="270"/>
      <c r="AZ74" s="270"/>
      <c r="BA74" s="269" t="s">
        <v>417</v>
      </c>
      <c r="BB74" s="270"/>
      <c r="BC74" s="270"/>
      <c r="BD74" s="269" t="s">
        <v>418</v>
      </c>
    </row>
    <row r="75" spans="1:56" x14ac:dyDescent="0.2">
      <c r="A75" s="268" t="s">
        <v>710</v>
      </c>
      <c r="B75" s="269" t="s">
        <v>711</v>
      </c>
      <c r="C75" s="270"/>
      <c r="D75" s="270"/>
      <c r="E75" s="314" t="s">
        <v>712</v>
      </c>
      <c r="F75" s="270"/>
      <c r="G75" s="269" t="s">
        <v>713</v>
      </c>
      <c r="H75" s="270"/>
      <c r="I75" s="271">
        <v>42558</v>
      </c>
      <c r="J75" s="270"/>
      <c r="K75" s="269" t="s">
        <v>714</v>
      </c>
      <c r="L75" s="270"/>
      <c r="M75" s="269">
        <v>53000</v>
      </c>
      <c r="N75" s="269" t="s">
        <v>434</v>
      </c>
      <c r="O75" s="269" t="s">
        <v>405</v>
      </c>
      <c r="P75" s="270"/>
      <c r="Q75" s="269" t="s">
        <v>406</v>
      </c>
      <c r="R75" s="269" t="s">
        <v>425</v>
      </c>
      <c r="S75" s="269" t="s">
        <v>408</v>
      </c>
      <c r="T75" s="269" t="s">
        <v>426</v>
      </c>
      <c r="U75" s="269" t="s">
        <v>410</v>
      </c>
      <c r="V75" s="270"/>
      <c r="W75" s="270"/>
      <c r="X75" s="270"/>
      <c r="Y75" s="270"/>
      <c r="Z75" s="270"/>
      <c r="AA75" s="270"/>
      <c r="AB75" s="270"/>
      <c r="AC75" s="270"/>
      <c r="AD75" s="270"/>
      <c r="AE75" s="270"/>
      <c r="AF75" s="270"/>
      <c r="AG75" s="270"/>
      <c r="AH75" s="270"/>
      <c r="AI75" s="270"/>
      <c r="AJ75" s="270"/>
      <c r="AK75" s="270"/>
      <c r="AL75" s="270"/>
      <c r="AM75" s="270"/>
      <c r="AN75" s="270"/>
      <c r="AO75" s="270"/>
      <c r="AP75" s="270"/>
      <c r="AQ75" s="270"/>
      <c r="AR75" s="269" t="s">
        <v>427</v>
      </c>
      <c r="AS75" s="269" t="s">
        <v>502</v>
      </c>
      <c r="AT75" s="269" t="s">
        <v>412</v>
      </c>
      <c r="AU75" s="269" t="s">
        <v>414</v>
      </c>
      <c r="AV75" s="270"/>
      <c r="AW75" s="270"/>
      <c r="AX75" s="270"/>
      <c r="AY75" s="270"/>
      <c r="AZ75" s="270"/>
      <c r="BA75" s="270"/>
      <c r="BB75" s="270"/>
      <c r="BC75" s="270"/>
      <c r="BD75" s="269" t="s">
        <v>418</v>
      </c>
    </row>
    <row r="76" spans="1:56" x14ac:dyDescent="0.2">
      <c r="A76" s="268" t="s">
        <v>339</v>
      </c>
      <c r="B76" s="269" t="s">
        <v>715</v>
      </c>
      <c r="C76" s="269" t="s">
        <v>715</v>
      </c>
      <c r="D76" s="270"/>
      <c r="E76" s="314" t="s">
        <v>716</v>
      </c>
      <c r="F76" s="270"/>
      <c r="G76" s="269" t="s">
        <v>717</v>
      </c>
      <c r="H76" s="270"/>
      <c r="I76" s="271">
        <v>41519</v>
      </c>
      <c r="J76" s="270"/>
      <c r="K76" s="269" t="s">
        <v>718</v>
      </c>
      <c r="L76" s="270"/>
      <c r="M76" s="269">
        <v>53960</v>
      </c>
      <c r="N76" s="269" t="s">
        <v>719</v>
      </c>
      <c r="O76" s="269" t="s">
        <v>424</v>
      </c>
      <c r="P76" s="270"/>
      <c r="Q76" s="270"/>
      <c r="R76" s="269" t="s">
        <v>425</v>
      </c>
      <c r="S76" s="269" t="s">
        <v>408</v>
      </c>
      <c r="T76" s="269" t="s">
        <v>449</v>
      </c>
      <c r="U76" s="269" t="s">
        <v>410</v>
      </c>
      <c r="V76" s="269" t="s">
        <v>483</v>
      </c>
      <c r="W76" s="269" t="s">
        <v>720</v>
      </c>
      <c r="X76" s="269" t="s">
        <v>721</v>
      </c>
      <c r="Y76" s="314" t="s">
        <v>722</v>
      </c>
      <c r="Z76" s="269">
        <v>641779942</v>
      </c>
      <c r="AA76" s="270"/>
      <c r="AB76" s="270"/>
      <c r="AC76" s="270"/>
      <c r="AD76" s="270"/>
      <c r="AE76" s="270"/>
      <c r="AF76" s="270"/>
      <c r="AG76" s="269" t="s">
        <v>723</v>
      </c>
      <c r="AH76" s="269" t="s">
        <v>569</v>
      </c>
      <c r="AI76" s="269" t="s">
        <v>560</v>
      </c>
      <c r="AJ76" s="314" t="s">
        <v>562</v>
      </c>
      <c r="AK76" s="270"/>
      <c r="AL76" s="269">
        <v>632388056</v>
      </c>
      <c r="AM76" s="269" t="s">
        <v>2491</v>
      </c>
      <c r="AN76" s="269" t="s">
        <v>2492</v>
      </c>
      <c r="AO76" s="269">
        <v>53940</v>
      </c>
      <c r="AP76" s="269" t="s">
        <v>550</v>
      </c>
      <c r="AQ76" s="270"/>
      <c r="AR76" s="269" t="s">
        <v>724</v>
      </c>
      <c r="AS76" s="269" t="s">
        <v>412</v>
      </c>
      <c r="AT76" s="269" t="s">
        <v>413</v>
      </c>
      <c r="AU76" s="269" t="s">
        <v>414</v>
      </c>
      <c r="AV76" s="269" t="s">
        <v>725</v>
      </c>
      <c r="AW76" s="269" t="s">
        <v>726</v>
      </c>
      <c r="AX76" s="269">
        <v>49007</v>
      </c>
      <c r="AY76" s="269">
        <v>49000</v>
      </c>
      <c r="AZ76" s="269" t="s">
        <v>202</v>
      </c>
      <c r="BA76" s="269" t="s">
        <v>417</v>
      </c>
      <c r="BB76" s="270"/>
      <c r="BC76" s="270"/>
      <c r="BD76" s="269" t="s">
        <v>418</v>
      </c>
    </row>
    <row r="77" spans="1:56" x14ac:dyDescent="0.2">
      <c r="A77" s="268" t="s">
        <v>727</v>
      </c>
      <c r="B77" s="269" t="s">
        <v>728</v>
      </c>
      <c r="C77" s="270"/>
      <c r="D77" s="270"/>
      <c r="E77" s="314" t="s">
        <v>729</v>
      </c>
      <c r="F77" s="270"/>
      <c r="G77" s="269" t="s">
        <v>730</v>
      </c>
      <c r="H77" s="270"/>
      <c r="I77" s="271">
        <v>43950</v>
      </c>
      <c r="J77" s="270"/>
      <c r="K77" s="269" t="s">
        <v>731</v>
      </c>
      <c r="L77" s="270"/>
      <c r="M77" s="269">
        <v>53000</v>
      </c>
      <c r="N77" s="269" t="s">
        <v>434</v>
      </c>
      <c r="O77" s="269" t="s">
        <v>424</v>
      </c>
      <c r="P77" s="270"/>
      <c r="Q77" s="269" t="s">
        <v>501</v>
      </c>
      <c r="R77" s="269" t="s">
        <v>407</v>
      </c>
      <c r="S77" s="269" t="s">
        <v>408</v>
      </c>
      <c r="T77" s="269" t="s">
        <v>426</v>
      </c>
      <c r="U77" s="269" t="s">
        <v>410</v>
      </c>
      <c r="V77" s="270"/>
      <c r="W77" s="270"/>
      <c r="X77" s="270"/>
      <c r="Y77" s="270"/>
      <c r="Z77" s="270"/>
      <c r="AA77" s="270"/>
      <c r="AB77" s="270"/>
      <c r="AC77" s="270"/>
      <c r="AD77" s="270"/>
      <c r="AE77" s="270"/>
      <c r="AF77" s="270"/>
      <c r="AG77" s="270"/>
      <c r="AH77" s="270"/>
      <c r="AI77" s="270"/>
      <c r="AJ77" s="270"/>
      <c r="AK77" s="270"/>
      <c r="AL77" s="270"/>
      <c r="AM77" s="270"/>
      <c r="AN77" s="270"/>
      <c r="AO77" s="270"/>
      <c r="AP77" s="270"/>
      <c r="AQ77" s="270"/>
      <c r="AR77" s="269" t="s">
        <v>465</v>
      </c>
      <c r="AS77" s="269" t="s">
        <v>502</v>
      </c>
      <c r="AT77" s="269" t="s">
        <v>412</v>
      </c>
      <c r="AU77" s="269" t="s">
        <v>414</v>
      </c>
      <c r="AV77" s="270"/>
      <c r="AW77" s="269" t="s">
        <v>416</v>
      </c>
      <c r="AX77" s="269">
        <v>53130</v>
      </c>
      <c r="AY77" s="269">
        <v>53000</v>
      </c>
      <c r="AZ77" s="269" t="s">
        <v>193</v>
      </c>
      <c r="BA77" s="269" t="s">
        <v>417</v>
      </c>
      <c r="BB77" s="270"/>
      <c r="BC77" s="270"/>
      <c r="BD77" s="269" t="s">
        <v>418</v>
      </c>
    </row>
    <row r="78" spans="1:56" x14ac:dyDescent="0.2">
      <c r="A78" s="268" t="s">
        <v>732</v>
      </c>
      <c r="B78" s="269" t="s">
        <v>733</v>
      </c>
      <c r="C78" s="270"/>
      <c r="D78" s="270"/>
      <c r="E78" s="314" t="s">
        <v>734</v>
      </c>
      <c r="F78" s="270"/>
      <c r="G78" s="269">
        <v>678607487</v>
      </c>
      <c r="H78" s="270"/>
      <c r="I78" s="271">
        <v>25339</v>
      </c>
      <c r="J78" s="270"/>
      <c r="K78" s="269" t="s">
        <v>735</v>
      </c>
      <c r="L78" s="270"/>
      <c r="M78" s="269">
        <v>53000</v>
      </c>
      <c r="N78" s="269" t="s">
        <v>193</v>
      </c>
      <c r="O78" s="269" t="s">
        <v>424</v>
      </c>
      <c r="P78" s="270"/>
      <c r="Q78" s="269" t="s">
        <v>501</v>
      </c>
      <c r="R78" s="269" t="s">
        <v>425</v>
      </c>
      <c r="S78" s="269" t="s">
        <v>408</v>
      </c>
      <c r="T78" s="269" t="s">
        <v>409</v>
      </c>
      <c r="U78" s="269" t="s">
        <v>410</v>
      </c>
      <c r="V78" s="270"/>
      <c r="W78" s="270"/>
      <c r="X78" s="270"/>
      <c r="Y78" s="270"/>
      <c r="Z78" s="270"/>
      <c r="AA78" s="270"/>
      <c r="AB78" s="270"/>
      <c r="AC78" s="270"/>
      <c r="AD78" s="270"/>
      <c r="AE78" s="270"/>
      <c r="AF78" s="270"/>
      <c r="AG78" s="270"/>
      <c r="AH78" s="270"/>
      <c r="AI78" s="270"/>
      <c r="AJ78" s="270"/>
      <c r="AK78" s="270"/>
      <c r="AL78" s="270"/>
      <c r="AM78" s="270"/>
      <c r="AN78" s="270"/>
      <c r="AO78" s="270"/>
      <c r="AP78" s="270"/>
      <c r="AQ78" s="270"/>
      <c r="AR78" s="269" t="s">
        <v>511</v>
      </c>
      <c r="AS78" s="269" t="s">
        <v>502</v>
      </c>
      <c r="AT78" s="269" t="s">
        <v>413</v>
      </c>
      <c r="AU78" s="269" t="s">
        <v>414</v>
      </c>
      <c r="AV78" s="270"/>
      <c r="AW78" s="270"/>
      <c r="AX78" s="270"/>
      <c r="AY78" s="270"/>
      <c r="AZ78" s="270"/>
      <c r="BA78" s="270"/>
      <c r="BB78" s="270"/>
      <c r="BC78" s="270"/>
      <c r="BD78" s="269" t="s">
        <v>418</v>
      </c>
    </row>
    <row r="79" spans="1:56" x14ac:dyDescent="0.2">
      <c r="A79" s="268" t="s">
        <v>2102</v>
      </c>
      <c r="B79" s="269" t="s">
        <v>2248</v>
      </c>
      <c r="C79" s="270"/>
      <c r="D79" s="270"/>
      <c r="E79" s="314" t="s">
        <v>2249</v>
      </c>
      <c r="F79" s="270"/>
      <c r="G79" s="269" t="s">
        <v>2103</v>
      </c>
      <c r="H79" s="270"/>
      <c r="I79" s="271">
        <v>39847</v>
      </c>
      <c r="J79" s="270"/>
      <c r="K79" s="269" t="s">
        <v>2104</v>
      </c>
      <c r="L79" s="270"/>
      <c r="M79" s="269">
        <v>53000</v>
      </c>
      <c r="N79" s="269" t="s">
        <v>193</v>
      </c>
      <c r="O79" s="269" t="s">
        <v>424</v>
      </c>
      <c r="P79" s="270"/>
      <c r="Q79" s="270"/>
      <c r="R79" s="269" t="s">
        <v>407</v>
      </c>
      <c r="S79" s="269" t="s">
        <v>408</v>
      </c>
      <c r="T79" s="269" t="s">
        <v>449</v>
      </c>
      <c r="U79" s="269" t="s">
        <v>410</v>
      </c>
      <c r="V79" s="270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  <c r="AJ79" s="270"/>
      <c r="AK79" s="270"/>
      <c r="AL79" s="270"/>
      <c r="AM79" s="270"/>
      <c r="AN79" s="270"/>
      <c r="AO79" s="270"/>
      <c r="AP79" s="270"/>
      <c r="AQ79" s="270"/>
      <c r="AR79" s="269" t="s">
        <v>450</v>
      </c>
      <c r="AS79" s="269" t="s">
        <v>412</v>
      </c>
      <c r="AT79" s="269" t="s">
        <v>413</v>
      </c>
      <c r="AU79" s="269" t="s">
        <v>414</v>
      </c>
      <c r="AV79" s="270"/>
      <c r="AW79" s="269" t="s">
        <v>1980</v>
      </c>
      <c r="AX79" s="269">
        <v>75116</v>
      </c>
      <c r="AY79" s="269">
        <v>75016</v>
      </c>
      <c r="AZ79" s="269" t="s">
        <v>2105</v>
      </c>
      <c r="BA79" s="269" t="s">
        <v>417</v>
      </c>
      <c r="BB79" s="270"/>
      <c r="BC79" s="270"/>
      <c r="BD79" s="269" t="s">
        <v>418</v>
      </c>
    </row>
    <row r="80" spans="1:56" x14ac:dyDescent="0.2">
      <c r="A80" s="268" t="s">
        <v>588</v>
      </c>
      <c r="B80" s="269" t="s">
        <v>1896</v>
      </c>
      <c r="C80" s="270"/>
      <c r="D80" s="270"/>
      <c r="E80" s="314" t="s">
        <v>1897</v>
      </c>
      <c r="F80" s="270"/>
      <c r="G80" s="269" t="s">
        <v>1898</v>
      </c>
      <c r="H80" s="270"/>
      <c r="I80" s="271">
        <v>41642</v>
      </c>
      <c r="J80" s="270"/>
      <c r="K80" s="269" t="s">
        <v>1899</v>
      </c>
      <c r="L80" s="270"/>
      <c r="M80" s="269">
        <v>53940</v>
      </c>
      <c r="N80" s="269" t="s">
        <v>1900</v>
      </c>
      <c r="O80" s="269" t="s">
        <v>424</v>
      </c>
      <c r="P80" s="270"/>
      <c r="Q80" s="270"/>
      <c r="R80" s="269" t="s">
        <v>407</v>
      </c>
      <c r="S80" s="269" t="s">
        <v>408</v>
      </c>
      <c r="T80" s="269" t="s">
        <v>449</v>
      </c>
      <c r="U80" s="269" t="s">
        <v>410</v>
      </c>
      <c r="V80" s="270"/>
      <c r="W80" s="270"/>
      <c r="X80" s="270"/>
      <c r="Y80" s="270"/>
      <c r="Z80" s="270"/>
      <c r="AA80" s="270"/>
      <c r="AB80" s="270"/>
      <c r="AC80" s="270"/>
      <c r="AD80" s="270"/>
      <c r="AE80" s="270"/>
      <c r="AF80" s="270"/>
      <c r="AG80" s="270"/>
      <c r="AH80" s="270"/>
      <c r="AI80" s="270"/>
      <c r="AJ80" s="270"/>
      <c r="AK80" s="270"/>
      <c r="AL80" s="270"/>
      <c r="AM80" s="270"/>
      <c r="AN80" s="270"/>
      <c r="AO80" s="270"/>
      <c r="AP80" s="270"/>
      <c r="AQ80" s="270"/>
      <c r="AR80" s="269" t="s">
        <v>644</v>
      </c>
      <c r="AS80" s="269" t="s">
        <v>412</v>
      </c>
      <c r="AT80" s="269" t="s">
        <v>412</v>
      </c>
      <c r="AU80" s="269" t="s">
        <v>414</v>
      </c>
      <c r="AV80" s="270"/>
      <c r="AW80" s="270"/>
      <c r="AX80" s="270"/>
      <c r="AY80" s="270"/>
      <c r="AZ80" s="270"/>
      <c r="BA80" s="270"/>
      <c r="BB80" s="270"/>
      <c r="BC80" s="270"/>
      <c r="BD80" s="269" t="s">
        <v>418</v>
      </c>
    </row>
    <row r="81" spans="1:60" x14ac:dyDescent="0.2">
      <c r="A81" s="268" t="s">
        <v>981</v>
      </c>
      <c r="B81" s="269" t="s">
        <v>737</v>
      </c>
      <c r="C81" s="270"/>
      <c r="D81" s="270"/>
      <c r="E81" s="314" t="s">
        <v>1901</v>
      </c>
      <c r="F81" s="269" t="s">
        <v>1902</v>
      </c>
      <c r="G81" s="269" t="s">
        <v>1902</v>
      </c>
      <c r="H81" s="270"/>
      <c r="I81" s="271">
        <v>41043</v>
      </c>
      <c r="J81" s="270"/>
      <c r="K81" s="269" t="s">
        <v>1903</v>
      </c>
      <c r="L81" s="270"/>
      <c r="M81" s="269">
        <v>53970</v>
      </c>
      <c r="N81" s="269" t="s">
        <v>1249</v>
      </c>
      <c r="O81" s="269" t="s">
        <v>405</v>
      </c>
      <c r="P81" s="270"/>
      <c r="Q81" s="269" t="s">
        <v>406</v>
      </c>
      <c r="R81" s="269" t="s">
        <v>407</v>
      </c>
      <c r="S81" s="269" t="s">
        <v>408</v>
      </c>
      <c r="T81" s="269" t="s">
        <v>409</v>
      </c>
      <c r="U81" s="269" t="s">
        <v>410</v>
      </c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0"/>
      <c r="AJ81" s="270"/>
      <c r="AK81" s="270"/>
      <c r="AL81" s="270"/>
      <c r="AM81" s="270"/>
      <c r="AN81" s="270"/>
      <c r="AO81" s="270"/>
      <c r="AP81" s="270"/>
      <c r="AQ81" s="270"/>
      <c r="AR81" s="269" t="s">
        <v>411</v>
      </c>
      <c r="AS81" s="269" t="s">
        <v>502</v>
      </c>
      <c r="AT81" s="269" t="s">
        <v>413</v>
      </c>
      <c r="AU81" s="269" t="s">
        <v>414</v>
      </c>
      <c r="AV81" s="269" t="s">
        <v>1093</v>
      </c>
      <c r="AW81" s="269" t="s">
        <v>416</v>
      </c>
      <c r="AX81" s="269">
        <v>53130</v>
      </c>
      <c r="AY81" s="269">
        <v>53000</v>
      </c>
      <c r="AZ81" s="269" t="s">
        <v>193</v>
      </c>
      <c r="BA81" s="269" t="s">
        <v>417</v>
      </c>
      <c r="BB81" s="270"/>
      <c r="BC81" s="270"/>
      <c r="BD81" s="269" t="s">
        <v>418</v>
      </c>
    </row>
    <row r="82" spans="1:60" x14ac:dyDescent="0.2">
      <c r="A82" s="268" t="s">
        <v>736</v>
      </c>
      <c r="B82" s="269" t="s">
        <v>737</v>
      </c>
      <c r="C82" s="270"/>
      <c r="D82" s="270"/>
      <c r="E82" s="314" t="s">
        <v>738</v>
      </c>
      <c r="F82" s="270"/>
      <c r="G82" s="269">
        <v>604193221</v>
      </c>
      <c r="H82" s="270"/>
      <c r="I82" s="271">
        <v>39799</v>
      </c>
      <c r="J82" s="314" t="s">
        <v>739</v>
      </c>
      <c r="K82" s="269" t="s">
        <v>740</v>
      </c>
      <c r="L82" s="270"/>
      <c r="M82" s="269">
        <v>53940</v>
      </c>
      <c r="N82" s="269" t="s">
        <v>741</v>
      </c>
      <c r="O82" s="269" t="s">
        <v>424</v>
      </c>
      <c r="P82" s="270"/>
      <c r="Q82" s="269" t="s">
        <v>501</v>
      </c>
      <c r="R82" s="269" t="s">
        <v>425</v>
      </c>
      <c r="S82" s="269" t="s">
        <v>408</v>
      </c>
      <c r="T82" s="269" t="s">
        <v>409</v>
      </c>
      <c r="U82" s="269" t="s">
        <v>410</v>
      </c>
      <c r="V82" s="270"/>
      <c r="W82" s="270"/>
      <c r="X82" s="270"/>
      <c r="Y82" s="270"/>
      <c r="Z82" s="270"/>
      <c r="AA82" s="270"/>
      <c r="AB82" s="270"/>
      <c r="AC82" s="270"/>
      <c r="AD82" s="270"/>
      <c r="AE82" s="270"/>
      <c r="AF82" s="270"/>
      <c r="AG82" s="270"/>
      <c r="AH82" s="270"/>
      <c r="AI82" s="270"/>
      <c r="AJ82" s="270"/>
      <c r="AK82" s="270"/>
      <c r="AL82" s="270"/>
      <c r="AM82" s="270"/>
      <c r="AN82" s="270"/>
      <c r="AO82" s="270"/>
      <c r="AP82" s="270"/>
      <c r="AQ82" s="270"/>
      <c r="AR82" s="269" t="s">
        <v>511</v>
      </c>
      <c r="AS82" s="269" t="s">
        <v>412</v>
      </c>
      <c r="AT82" s="269" t="s">
        <v>413</v>
      </c>
      <c r="AU82" s="269" t="s">
        <v>414</v>
      </c>
      <c r="AV82" s="269" t="s">
        <v>413</v>
      </c>
      <c r="AW82" s="269" t="s">
        <v>416</v>
      </c>
      <c r="AX82" s="269">
        <v>53130</v>
      </c>
      <c r="AY82" s="269">
        <v>53000</v>
      </c>
      <c r="AZ82" s="269" t="s">
        <v>193</v>
      </c>
      <c r="BA82" s="269" t="s">
        <v>417</v>
      </c>
      <c r="BB82" s="270"/>
      <c r="BC82" s="270"/>
      <c r="BD82" s="269" t="s">
        <v>418</v>
      </c>
      <c r="BH82" s="272"/>
    </row>
    <row r="83" spans="1:60" x14ac:dyDescent="0.2">
      <c r="A83" s="268" t="s">
        <v>742</v>
      </c>
      <c r="B83" s="269" t="s">
        <v>743</v>
      </c>
      <c r="C83" s="270"/>
      <c r="D83" s="270"/>
      <c r="E83" s="314" t="s">
        <v>744</v>
      </c>
      <c r="F83" s="270"/>
      <c r="G83" s="269" t="s">
        <v>745</v>
      </c>
      <c r="H83" s="270"/>
      <c r="I83" s="271">
        <v>40245</v>
      </c>
      <c r="J83" s="270"/>
      <c r="K83" s="269" t="s">
        <v>746</v>
      </c>
      <c r="L83" s="270"/>
      <c r="M83" s="269">
        <v>53000</v>
      </c>
      <c r="N83" s="269" t="s">
        <v>193</v>
      </c>
      <c r="O83" s="269" t="s">
        <v>405</v>
      </c>
      <c r="P83" s="270"/>
      <c r="Q83" s="269" t="s">
        <v>406</v>
      </c>
      <c r="R83" s="269" t="s">
        <v>407</v>
      </c>
      <c r="S83" s="269" t="s">
        <v>408</v>
      </c>
      <c r="T83" s="269" t="s">
        <v>409</v>
      </c>
      <c r="U83" s="269" t="s">
        <v>410</v>
      </c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0"/>
      <c r="AI83" s="270"/>
      <c r="AJ83" s="270"/>
      <c r="AK83" s="270"/>
      <c r="AL83" s="270"/>
      <c r="AM83" s="270"/>
      <c r="AN83" s="270"/>
      <c r="AO83" s="270"/>
      <c r="AP83" s="270"/>
      <c r="AQ83" s="270"/>
      <c r="AR83" s="269" t="s">
        <v>411</v>
      </c>
      <c r="AS83" s="269" t="s">
        <v>412</v>
      </c>
      <c r="AT83" s="269" t="s">
        <v>413</v>
      </c>
      <c r="AU83" s="269" t="s">
        <v>466</v>
      </c>
      <c r="AV83" s="269" t="s">
        <v>523</v>
      </c>
      <c r="AW83" s="269" t="s">
        <v>416</v>
      </c>
      <c r="AX83" s="269">
        <v>53130</v>
      </c>
      <c r="AY83" s="269">
        <v>53000</v>
      </c>
      <c r="AZ83" s="269" t="s">
        <v>193</v>
      </c>
      <c r="BA83" s="269" t="s">
        <v>417</v>
      </c>
      <c r="BB83" s="270"/>
      <c r="BC83" s="270"/>
      <c r="BD83" s="269" t="s">
        <v>418</v>
      </c>
    </row>
    <row r="84" spans="1:60" x14ac:dyDescent="0.2">
      <c r="A84" s="268" t="s">
        <v>747</v>
      </c>
      <c r="B84" s="269" t="s">
        <v>748</v>
      </c>
      <c r="C84" s="270"/>
      <c r="D84" s="270"/>
      <c r="E84" s="314" t="s">
        <v>749</v>
      </c>
      <c r="F84" s="270"/>
      <c r="G84" s="269" t="s">
        <v>750</v>
      </c>
      <c r="H84" s="270"/>
      <c r="I84" s="271">
        <v>40502</v>
      </c>
      <c r="J84" s="270"/>
      <c r="K84" s="269" t="s">
        <v>751</v>
      </c>
      <c r="L84" s="270"/>
      <c r="M84" s="269">
        <v>53240</v>
      </c>
      <c r="N84" s="269" t="s">
        <v>752</v>
      </c>
      <c r="O84" s="269" t="s">
        <v>405</v>
      </c>
      <c r="P84" s="270"/>
      <c r="Q84" s="269" t="s">
        <v>406</v>
      </c>
      <c r="R84" s="269" t="s">
        <v>407</v>
      </c>
      <c r="S84" s="269" t="s">
        <v>408</v>
      </c>
      <c r="T84" s="269" t="s">
        <v>449</v>
      </c>
      <c r="U84" s="269" t="s">
        <v>410</v>
      </c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0"/>
      <c r="AI84" s="270"/>
      <c r="AJ84" s="270"/>
      <c r="AK84" s="270"/>
      <c r="AL84" s="270"/>
      <c r="AM84" s="270"/>
      <c r="AN84" s="270"/>
      <c r="AO84" s="270"/>
      <c r="AP84" s="270"/>
      <c r="AQ84" s="270"/>
      <c r="AR84" s="269" t="s">
        <v>450</v>
      </c>
      <c r="AS84" s="269" t="s">
        <v>412</v>
      </c>
      <c r="AT84" s="269" t="s">
        <v>413</v>
      </c>
      <c r="AU84" s="269" t="s">
        <v>414</v>
      </c>
      <c r="AV84" s="269" t="s">
        <v>523</v>
      </c>
      <c r="AW84" s="269" t="s">
        <v>416</v>
      </c>
      <c r="AX84" s="269">
        <v>53130</v>
      </c>
      <c r="AY84" s="269">
        <v>53000</v>
      </c>
      <c r="AZ84" s="269" t="s">
        <v>193</v>
      </c>
      <c r="BA84" s="269" t="s">
        <v>417</v>
      </c>
      <c r="BB84" s="270"/>
      <c r="BC84" s="270"/>
      <c r="BD84" s="269" t="s">
        <v>418</v>
      </c>
    </row>
    <row r="85" spans="1:60" x14ac:dyDescent="0.2">
      <c r="A85" s="268" t="s">
        <v>753</v>
      </c>
      <c r="B85" s="269" t="s">
        <v>754</v>
      </c>
      <c r="C85" s="270"/>
      <c r="D85" s="270"/>
      <c r="E85" s="314" t="s">
        <v>755</v>
      </c>
      <c r="F85" s="270"/>
      <c r="G85" s="269" t="s">
        <v>756</v>
      </c>
      <c r="H85" s="270"/>
      <c r="I85" s="271">
        <v>42075</v>
      </c>
      <c r="J85" s="270"/>
      <c r="K85" s="269" t="s">
        <v>757</v>
      </c>
      <c r="L85" s="269" t="s">
        <v>758</v>
      </c>
      <c r="M85" s="269">
        <v>53000</v>
      </c>
      <c r="N85" s="269" t="s">
        <v>193</v>
      </c>
      <c r="O85" s="269" t="s">
        <v>405</v>
      </c>
      <c r="P85" s="270"/>
      <c r="Q85" s="269" t="s">
        <v>406</v>
      </c>
      <c r="R85" s="269" t="s">
        <v>425</v>
      </c>
      <c r="S85" s="269" t="s">
        <v>408</v>
      </c>
      <c r="T85" s="269" t="s">
        <v>409</v>
      </c>
      <c r="U85" s="269" t="s">
        <v>410</v>
      </c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270"/>
      <c r="AL85" s="270"/>
      <c r="AM85" s="270"/>
      <c r="AN85" s="270"/>
      <c r="AO85" s="270"/>
      <c r="AP85" s="270"/>
      <c r="AQ85" s="270"/>
      <c r="AR85" s="269" t="s">
        <v>411</v>
      </c>
      <c r="AS85" s="269" t="s">
        <v>502</v>
      </c>
      <c r="AT85" s="269" t="s">
        <v>413</v>
      </c>
      <c r="AU85" s="269" t="s">
        <v>414</v>
      </c>
      <c r="AV85" s="270"/>
      <c r="AW85" s="269" t="s">
        <v>759</v>
      </c>
      <c r="AX85" s="269">
        <v>72022</v>
      </c>
      <c r="AY85" s="269">
        <v>72200</v>
      </c>
      <c r="AZ85" s="269" t="s">
        <v>760</v>
      </c>
      <c r="BA85" s="269" t="s">
        <v>417</v>
      </c>
      <c r="BB85" s="270"/>
      <c r="BC85" s="270"/>
      <c r="BD85" s="269" t="s">
        <v>418</v>
      </c>
    </row>
    <row r="86" spans="1:60" x14ac:dyDescent="0.2">
      <c r="A86" s="268" t="s">
        <v>761</v>
      </c>
      <c r="B86" s="269" t="s">
        <v>762</v>
      </c>
      <c r="C86" s="269" t="s">
        <v>762</v>
      </c>
      <c r="D86" s="270"/>
      <c r="E86" s="314" t="s">
        <v>763</v>
      </c>
      <c r="F86" s="270"/>
      <c r="G86" s="269" t="s">
        <v>764</v>
      </c>
      <c r="H86" s="270"/>
      <c r="I86" s="271">
        <v>41844</v>
      </c>
      <c r="J86" s="270"/>
      <c r="K86" s="269" t="s">
        <v>765</v>
      </c>
      <c r="L86" s="270"/>
      <c r="M86" s="269">
        <v>53000</v>
      </c>
      <c r="N86" s="269" t="s">
        <v>766</v>
      </c>
      <c r="O86" s="269" t="s">
        <v>405</v>
      </c>
      <c r="P86" s="270"/>
      <c r="Q86" s="269" t="s">
        <v>406</v>
      </c>
      <c r="R86" s="269" t="s">
        <v>407</v>
      </c>
      <c r="S86" s="269" t="s">
        <v>408</v>
      </c>
      <c r="T86" s="269" t="s">
        <v>449</v>
      </c>
      <c r="U86" s="269" t="s">
        <v>410</v>
      </c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0"/>
      <c r="AI86" s="270"/>
      <c r="AJ86" s="270"/>
      <c r="AK86" s="270"/>
      <c r="AL86" s="270"/>
      <c r="AM86" s="270"/>
      <c r="AN86" s="270"/>
      <c r="AO86" s="270"/>
      <c r="AP86" s="270"/>
      <c r="AQ86" s="270"/>
      <c r="AR86" s="269" t="s">
        <v>644</v>
      </c>
      <c r="AS86" s="269" t="s">
        <v>412</v>
      </c>
      <c r="AT86" s="269" t="s">
        <v>412</v>
      </c>
      <c r="AU86" s="269" t="s">
        <v>414</v>
      </c>
      <c r="AV86" s="270"/>
      <c r="AW86" s="269" t="s">
        <v>416</v>
      </c>
      <c r="AX86" s="270"/>
      <c r="AY86" s="270"/>
      <c r="AZ86" s="270"/>
      <c r="BA86" s="269" t="s">
        <v>417</v>
      </c>
      <c r="BB86" s="270"/>
      <c r="BC86" s="270"/>
      <c r="BD86" s="269" t="s">
        <v>418</v>
      </c>
    </row>
    <row r="87" spans="1:60" x14ac:dyDescent="0.2">
      <c r="A87" s="268" t="s">
        <v>767</v>
      </c>
      <c r="B87" s="269" t="s">
        <v>768</v>
      </c>
      <c r="C87" s="269" t="s">
        <v>769</v>
      </c>
      <c r="D87" s="270"/>
      <c r="E87" s="314" t="s">
        <v>770</v>
      </c>
      <c r="F87" s="269" t="s">
        <v>771</v>
      </c>
      <c r="G87" s="269" t="s">
        <v>771</v>
      </c>
      <c r="H87" s="270"/>
      <c r="I87" s="271">
        <v>31642</v>
      </c>
      <c r="J87" s="314" t="s">
        <v>772</v>
      </c>
      <c r="K87" s="269" t="s">
        <v>773</v>
      </c>
      <c r="L87" s="269" t="s">
        <v>774</v>
      </c>
      <c r="M87" s="269">
        <v>53810</v>
      </c>
      <c r="N87" s="269" t="s">
        <v>544</v>
      </c>
      <c r="O87" s="269" t="s">
        <v>405</v>
      </c>
      <c r="P87" s="270"/>
      <c r="Q87" s="269" t="s">
        <v>406</v>
      </c>
      <c r="R87" s="269" t="s">
        <v>775</v>
      </c>
      <c r="S87" s="269" t="s">
        <v>408</v>
      </c>
      <c r="T87" s="269" t="s">
        <v>409</v>
      </c>
      <c r="U87" s="269" t="s">
        <v>410</v>
      </c>
      <c r="V87" s="270"/>
      <c r="W87" s="270"/>
      <c r="X87" s="270"/>
      <c r="Y87" s="270"/>
      <c r="Z87" s="270"/>
      <c r="AA87" s="270"/>
      <c r="AB87" s="270"/>
      <c r="AC87" s="270"/>
      <c r="AD87" s="270"/>
      <c r="AE87" s="270"/>
      <c r="AF87" s="270"/>
      <c r="AG87" s="270"/>
      <c r="AH87" s="270"/>
      <c r="AI87" s="270"/>
      <c r="AJ87" s="270"/>
      <c r="AK87" s="270"/>
      <c r="AL87" s="270"/>
      <c r="AM87" s="270"/>
      <c r="AN87" s="270"/>
      <c r="AO87" s="270"/>
      <c r="AP87" s="270"/>
      <c r="AQ87" s="270"/>
      <c r="AR87" s="269" t="s">
        <v>511</v>
      </c>
      <c r="AS87" s="269" t="s">
        <v>412</v>
      </c>
      <c r="AT87" s="269" t="s">
        <v>413</v>
      </c>
      <c r="AU87" s="269" t="s">
        <v>414</v>
      </c>
      <c r="AV87" s="270"/>
      <c r="AW87" s="269" t="s">
        <v>776</v>
      </c>
      <c r="AX87" s="269">
        <v>61001</v>
      </c>
      <c r="AY87" s="269">
        <v>61000</v>
      </c>
      <c r="AZ87" s="269" t="s">
        <v>777</v>
      </c>
      <c r="BA87" s="269" t="s">
        <v>417</v>
      </c>
      <c r="BB87" s="270"/>
      <c r="BC87" s="270"/>
      <c r="BD87" s="269" t="s">
        <v>418</v>
      </c>
    </row>
    <row r="88" spans="1:60" x14ac:dyDescent="0.2">
      <c r="A88" s="268" t="s">
        <v>1904</v>
      </c>
      <c r="B88" s="269" t="s">
        <v>1905</v>
      </c>
      <c r="C88" s="270"/>
      <c r="D88" s="270"/>
      <c r="E88" s="314" t="s">
        <v>1906</v>
      </c>
      <c r="F88" s="270"/>
      <c r="G88" s="269" t="s">
        <v>1907</v>
      </c>
      <c r="H88" s="270"/>
      <c r="I88" s="271">
        <v>39668</v>
      </c>
      <c r="J88" s="270"/>
      <c r="K88" s="269" t="s">
        <v>1908</v>
      </c>
      <c r="L88" s="270"/>
      <c r="M88" s="269">
        <v>53000</v>
      </c>
      <c r="N88" s="269" t="s">
        <v>193</v>
      </c>
      <c r="O88" s="269" t="s">
        <v>424</v>
      </c>
      <c r="P88" s="270"/>
      <c r="Q88" s="269" t="s">
        <v>501</v>
      </c>
      <c r="R88" s="269" t="s">
        <v>407</v>
      </c>
      <c r="S88" s="269" t="s">
        <v>408</v>
      </c>
      <c r="T88" s="269" t="s">
        <v>409</v>
      </c>
      <c r="U88" s="269" t="s">
        <v>410</v>
      </c>
      <c r="V88" s="270"/>
      <c r="W88" s="270"/>
      <c r="X88" s="270"/>
      <c r="Y88" s="270"/>
      <c r="Z88" s="270"/>
      <c r="AA88" s="270"/>
      <c r="AB88" s="270"/>
      <c r="AC88" s="270"/>
      <c r="AD88" s="270"/>
      <c r="AE88" s="270"/>
      <c r="AF88" s="270"/>
      <c r="AG88" s="270"/>
      <c r="AH88" s="270"/>
      <c r="AI88" s="270"/>
      <c r="AJ88" s="270"/>
      <c r="AK88" s="270"/>
      <c r="AL88" s="270"/>
      <c r="AM88" s="270"/>
      <c r="AN88" s="270"/>
      <c r="AO88" s="270"/>
      <c r="AP88" s="270"/>
      <c r="AQ88" s="270"/>
      <c r="AR88" s="269" t="s">
        <v>511</v>
      </c>
      <c r="AS88" s="269" t="s">
        <v>502</v>
      </c>
      <c r="AT88" s="269" t="s">
        <v>413</v>
      </c>
      <c r="AU88" s="269" t="s">
        <v>414</v>
      </c>
      <c r="AV88" s="269" t="s">
        <v>412</v>
      </c>
      <c r="AW88" s="269" t="s">
        <v>416</v>
      </c>
      <c r="AX88" s="269">
        <v>53130</v>
      </c>
      <c r="AY88" s="269">
        <v>53000</v>
      </c>
      <c r="AZ88" s="269" t="s">
        <v>193</v>
      </c>
      <c r="BA88" s="269" t="s">
        <v>417</v>
      </c>
      <c r="BB88" s="270"/>
      <c r="BC88" s="270"/>
      <c r="BD88" s="269" t="s">
        <v>418</v>
      </c>
    </row>
    <row r="89" spans="1:60" x14ac:dyDescent="0.2">
      <c r="A89" s="268" t="s">
        <v>778</v>
      </c>
      <c r="B89" s="269" t="s">
        <v>779</v>
      </c>
      <c r="C89" s="270"/>
      <c r="D89" s="270"/>
      <c r="E89" s="314" t="s">
        <v>780</v>
      </c>
      <c r="F89" s="270"/>
      <c r="G89" s="269" t="s">
        <v>781</v>
      </c>
      <c r="H89" s="270"/>
      <c r="I89" s="271">
        <v>43703</v>
      </c>
      <c r="J89" s="270"/>
      <c r="K89" s="269" t="s">
        <v>782</v>
      </c>
      <c r="L89" s="270"/>
      <c r="M89" s="269">
        <v>53000</v>
      </c>
      <c r="N89" s="269" t="s">
        <v>434</v>
      </c>
      <c r="O89" s="269" t="s">
        <v>424</v>
      </c>
      <c r="P89" s="270"/>
      <c r="Q89" s="269" t="s">
        <v>501</v>
      </c>
      <c r="R89" s="269" t="s">
        <v>407</v>
      </c>
      <c r="S89" s="269" t="s">
        <v>408</v>
      </c>
      <c r="T89" s="269" t="s">
        <v>426</v>
      </c>
      <c r="U89" s="269" t="s">
        <v>410</v>
      </c>
      <c r="V89" s="270"/>
      <c r="W89" s="270"/>
      <c r="X89" s="270"/>
      <c r="Y89" s="270"/>
      <c r="Z89" s="270"/>
      <c r="AA89" s="270"/>
      <c r="AB89" s="270"/>
      <c r="AC89" s="270"/>
      <c r="AD89" s="270"/>
      <c r="AE89" s="270"/>
      <c r="AF89" s="270"/>
      <c r="AG89" s="270"/>
      <c r="AH89" s="270"/>
      <c r="AI89" s="270"/>
      <c r="AJ89" s="270"/>
      <c r="AK89" s="270"/>
      <c r="AL89" s="270"/>
      <c r="AM89" s="270"/>
      <c r="AN89" s="270"/>
      <c r="AO89" s="270"/>
      <c r="AP89" s="270"/>
      <c r="AQ89" s="270"/>
      <c r="AR89" s="269" t="s">
        <v>427</v>
      </c>
      <c r="AS89" s="269" t="s">
        <v>502</v>
      </c>
      <c r="AT89" s="269" t="s">
        <v>412</v>
      </c>
      <c r="AU89" s="269" t="s">
        <v>414</v>
      </c>
      <c r="AV89" s="270"/>
      <c r="AW89" s="270"/>
      <c r="AX89" s="270"/>
      <c r="AY89" s="270"/>
      <c r="AZ89" s="270"/>
      <c r="BA89" s="270"/>
      <c r="BB89" s="270"/>
      <c r="BC89" s="270"/>
      <c r="BD89" s="269" t="s">
        <v>418</v>
      </c>
    </row>
    <row r="90" spans="1:60" x14ac:dyDescent="0.2">
      <c r="A90" s="268" t="s">
        <v>783</v>
      </c>
      <c r="B90" s="269" t="s">
        <v>784</v>
      </c>
      <c r="C90" s="270"/>
      <c r="D90" s="270"/>
      <c r="E90" s="314" t="s">
        <v>785</v>
      </c>
      <c r="F90" s="270"/>
      <c r="G90" s="269" t="s">
        <v>786</v>
      </c>
      <c r="H90" s="270"/>
      <c r="I90" s="271">
        <v>41931</v>
      </c>
      <c r="J90" s="314" t="s">
        <v>787</v>
      </c>
      <c r="K90" s="269" t="s">
        <v>788</v>
      </c>
      <c r="L90" s="269" t="s">
        <v>789</v>
      </c>
      <c r="M90" s="269">
        <v>53970</v>
      </c>
      <c r="N90" s="269" t="s">
        <v>790</v>
      </c>
      <c r="O90" s="269" t="s">
        <v>405</v>
      </c>
      <c r="P90" s="270"/>
      <c r="Q90" s="269" t="s">
        <v>406</v>
      </c>
      <c r="R90" s="269" t="s">
        <v>407</v>
      </c>
      <c r="S90" s="269" t="s">
        <v>408</v>
      </c>
      <c r="T90" s="269" t="s">
        <v>449</v>
      </c>
      <c r="U90" s="269" t="s">
        <v>410</v>
      </c>
      <c r="V90" s="270"/>
      <c r="W90" s="270"/>
      <c r="X90" s="270"/>
      <c r="Y90" s="270"/>
      <c r="Z90" s="270"/>
      <c r="AA90" s="270"/>
      <c r="AB90" s="270"/>
      <c r="AC90" s="270"/>
      <c r="AD90" s="270"/>
      <c r="AE90" s="270"/>
      <c r="AF90" s="270"/>
      <c r="AG90" s="270"/>
      <c r="AH90" s="270"/>
      <c r="AI90" s="270"/>
      <c r="AJ90" s="270"/>
      <c r="AK90" s="270"/>
      <c r="AL90" s="270"/>
      <c r="AM90" s="270"/>
      <c r="AN90" s="270"/>
      <c r="AO90" s="270"/>
      <c r="AP90" s="270"/>
      <c r="AQ90" s="270"/>
      <c r="AR90" s="269" t="s">
        <v>644</v>
      </c>
      <c r="AS90" s="269" t="s">
        <v>502</v>
      </c>
      <c r="AT90" s="269" t="s">
        <v>412</v>
      </c>
      <c r="AU90" s="269" t="s">
        <v>414</v>
      </c>
      <c r="AV90" s="270"/>
      <c r="AW90" s="270"/>
      <c r="AX90" s="270"/>
      <c r="AY90" s="270"/>
      <c r="AZ90" s="270"/>
      <c r="BA90" s="270"/>
      <c r="BB90" s="270"/>
      <c r="BC90" s="270"/>
      <c r="BD90" s="269" t="s">
        <v>418</v>
      </c>
    </row>
    <row r="91" spans="1:60" x14ac:dyDescent="0.2">
      <c r="A91" s="268" t="s">
        <v>791</v>
      </c>
      <c r="B91" s="269" t="s">
        <v>792</v>
      </c>
      <c r="C91" s="270"/>
      <c r="D91" s="270"/>
      <c r="E91" s="314" t="s">
        <v>793</v>
      </c>
      <c r="F91" s="270"/>
      <c r="G91" s="269" t="s">
        <v>794</v>
      </c>
      <c r="H91" s="270"/>
      <c r="I91" s="271">
        <v>42788</v>
      </c>
      <c r="J91" s="314" t="s">
        <v>795</v>
      </c>
      <c r="K91" s="269" t="s">
        <v>796</v>
      </c>
      <c r="L91" s="270"/>
      <c r="M91" s="269">
        <v>53000</v>
      </c>
      <c r="N91" s="269" t="s">
        <v>434</v>
      </c>
      <c r="O91" s="269" t="s">
        <v>424</v>
      </c>
      <c r="P91" s="270"/>
      <c r="Q91" s="269" t="s">
        <v>501</v>
      </c>
      <c r="R91" s="269" t="s">
        <v>425</v>
      </c>
      <c r="S91" s="269" t="s">
        <v>408</v>
      </c>
      <c r="T91" s="269" t="s">
        <v>426</v>
      </c>
      <c r="U91" s="269" t="s">
        <v>410</v>
      </c>
      <c r="V91" s="269" t="s">
        <v>483</v>
      </c>
      <c r="W91" s="269" t="s">
        <v>797</v>
      </c>
      <c r="X91" s="269" t="s">
        <v>798</v>
      </c>
      <c r="Y91" s="314" t="s">
        <v>793</v>
      </c>
      <c r="Z91" s="269">
        <v>33621631097</v>
      </c>
      <c r="AA91" s="270"/>
      <c r="AB91" s="270"/>
      <c r="AC91" s="270"/>
      <c r="AD91" s="270"/>
      <c r="AE91" s="270"/>
      <c r="AF91" s="270"/>
      <c r="AG91" s="269" t="s">
        <v>485</v>
      </c>
      <c r="AH91" s="269" t="s">
        <v>495</v>
      </c>
      <c r="AI91" s="269" t="s">
        <v>792</v>
      </c>
      <c r="AJ91" s="314" t="s">
        <v>795</v>
      </c>
      <c r="AK91" s="269">
        <v>33646681145</v>
      </c>
      <c r="AL91" s="270"/>
      <c r="AM91" s="270"/>
      <c r="AN91" s="270"/>
      <c r="AO91" s="270"/>
      <c r="AP91" s="270"/>
      <c r="AQ91" s="270"/>
      <c r="AR91" s="269" t="s">
        <v>457</v>
      </c>
      <c r="AS91" s="269" t="s">
        <v>502</v>
      </c>
      <c r="AT91" s="269" t="s">
        <v>412</v>
      </c>
      <c r="AU91" s="269" t="s">
        <v>414</v>
      </c>
      <c r="AV91" s="270"/>
      <c r="AW91" s="269" t="s">
        <v>416</v>
      </c>
      <c r="AX91" s="269">
        <v>53130</v>
      </c>
      <c r="AY91" s="269">
        <v>53000</v>
      </c>
      <c r="AZ91" s="269" t="s">
        <v>193</v>
      </c>
      <c r="BA91" s="269" t="s">
        <v>417</v>
      </c>
      <c r="BB91" s="270"/>
      <c r="BC91" s="270"/>
      <c r="BD91" s="269" t="s">
        <v>418</v>
      </c>
    </row>
    <row r="92" spans="1:60" x14ac:dyDescent="0.2">
      <c r="A92" s="268" t="s">
        <v>799</v>
      </c>
      <c r="B92" s="269" t="s">
        <v>792</v>
      </c>
      <c r="C92" s="269" t="s">
        <v>800</v>
      </c>
      <c r="D92" s="270"/>
      <c r="E92" s="314" t="s">
        <v>793</v>
      </c>
      <c r="F92" s="270"/>
      <c r="G92" s="269" t="s">
        <v>794</v>
      </c>
      <c r="H92" s="270"/>
      <c r="I92" s="271">
        <v>41679</v>
      </c>
      <c r="J92" s="314" t="s">
        <v>795</v>
      </c>
      <c r="K92" s="269" t="s">
        <v>801</v>
      </c>
      <c r="L92" s="270"/>
      <c r="M92" s="269">
        <v>53000</v>
      </c>
      <c r="N92" s="269" t="s">
        <v>434</v>
      </c>
      <c r="O92" s="269" t="s">
        <v>424</v>
      </c>
      <c r="P92" s="270"/>
      <c r="Q92" s="269" t="s">
        <v>501</v>
      </c>
      <c r="R92" s="269" t="s">
        <v>407</v>
      </c>
      <c r="S92" s="269" t="s">
        <v>408</v>
      </c>
      <c r="T92" s="269" t="s">
        <v>449</v>
      </c>
      <c r="U92" s="269" t="s">
        <v>410</v>
      </c>
      <c r="V92" s="269" t="s">
        <v>483</v>
      </c>
      <c r="W92" s="269" t="s">
        <v>797</v>
      </c>
      <c r="X92" s="269" t="s">
        <v>798</v>
      </c>
      <c r="Y92" s="314" t="s">
        <v>793</v>
      </c>
      <c r="Z92" s="269">
        <v>33621631097</v>
      </c>
      <c r="AA92" s="270"/>
      <c r="AB92" s="270"/>
      <c r="AC92" s="270"/>
      <c r="AD92" s="270"/>
      <c r="AE92" s="270"/>
      <c r="AF92" s="270"/>
      <c r="AG92" s="269" t="s">
        <v>485</v>
      </c>
      <c r="AH92" s="269" t="s">
        <v>495</v>
      </c>
      <c r="AI92" s="269" t="s">
        <v>792</v>
      </c>
      <c r="AJ92" s="314" t="s">
        <v>795</v>
      </c>
      <c r="AK92" s="269">
        <v>33646681145</v>
      </c>
      <c r="AL92" s="270"/>
      <c r="AM92" s="270"/>
      <c r="AN92" s="270"/>
      <c r="AO92" s="270"/>
      <c r="AP92" s="270"/>
      <c r="AQ92" s="270"/>
      <c r="AR92" s="269" t="s">
        <v>644</v>
      </c>
      <c r="AS92" s="269" t="s">
        <v>502</v>
      </c>
      <c r="AT92" s="269" t="s">
        <v>412</v>
      </c>
      <c r="AU92" s="269" t="s">
        <v>414</v>
      </c>
      <c r="AV92" s="270"/>
      <c r="AW92" s="270"/>
      <c r="AX92" s="270"/>
      <c r="AY92" s="270"/>
      <c r="AZ92" s="270"/>
      <c r="BA92" s="270"/>
      <c r="BB92" s="270"/>
      <c r="BC92" s="270"/>
      <c r="BD92" s="269" t="s">
        <v>418</v>
      </c>
    </row>
    <row r="93" spans="1:60" x14ac:dyDescent="0.2">
      <c r="A93" s="268" t="s">
        <v>338</v>
      </c>
      <c r="B93" s="269" t="s">
        <v>803</v>
      </c>
      <c r="C93" s="269" t="s">
        <v>804</v>
      </c>
      <c r="D93" s="270"/>
      <c r="E93" s="314" t="s">
        <v>805</v>
      </c>
      <c r="F93" s="270"/>
      <c r="G93" s="269" t="s">
        <v>806</v>
      </c>
      <c r="H93" s="270"/>
      <c r="I93" s="271">
        <v>40807</v>
      </c>
      <c r="J93" s="314" t="s">
        <v>807</v>
      </c>
      <c r="K93" s="269" t="s">
        <v>808</v>
      </c>
      <c r="L93" s="270"/>
      <c r="M93" s="269">
        <v>53000</v>
      </c>
      <c r="N93" s="269" t="s">
        <v>193</v>
      </c>
      <c r="O93" s="269" t="s">
        <v>405</v>
      </c>
      <c r="P93" s="270"/>
      <c r="Q93" s="269" t="s">
        <v>406</v>
      </c>
      <c r="R93" s="269" t="s">
        <v>407</v>
      </c>
      <c r="S93" s="269" t="s">
        <v>408</v>
      </c>
      <c r="T93" s="269" t="s">
        <v>449</v>
      </c>
      <c r="U93" s="269" t="s">
        <v>410</v>
      </c>
      <c r="V93" s="269" t="s">
        <v>483</v>
      </c>
      <c r="W93" s="269" t="s">
        <v>486</v>
      </c>
      <c r="X93" s="269" t="s">
        <v>803</v>
      </c>
      <c r="Y93" s="314" t="s">
        <v>805</v>
      </c>
      <c r="Z93" s="269" t="s">
        <v>806</v>
      </c>
      <c r="AA93" s="269" t="s">
        <v>806</v>
      </c>
      <c r="AB93" s="269" t="s">
        <v>809</v>
      </c>
      <c r="AC93" s="270"/>
      <c r="AD93" s="269">
        <v>53000</v>
      </c>
      <c r="AE93" s="269" t="s">
        <v>193</v>
      </c>
      <c r="AF93" s="270"/>
      <c r="AG93" s="269" t="s">
        <v>485</v>
      </c>
      <c r="AH93" s="269" t="s">
        <v>339</v>
      </c>
      <c r="AI93" s="269" t="s">
        <v>810</v>
      </c>
      <c r="AJ93" s="314" t="s">
        <v>807</v>
      </c>
      <c r="AK93" s="270"/>
      <c r="AL93" s="270"/>
      <c r="AM93" s="270"/>
      <c r="AN93" s="270"/>
      <c r="AO93" s="269">
        <v>53000</v>
      </c>
      <c r="AP93" s="269" t="s">
        <v>434</v>
      </c>
      <c r="AQ93" s="270"/>
      <c r="AR93" s="269" t="s">
        <v>570</v>
      </c>
      <c r="AS93" s="269" t="s">
        <v>502</v>
      </c>
      <c r="AT93" s="269" t="s">
        <v>413</v>
      </c>
      <c r="AU93" s="269" t="s">
        <v>414</v>
      </c>
      <c r="AV93" s="270"/>
      <c r="AW93" s="269" t="s">
        <v>416</v>
      </c>
      <c r="AX93" s="269">
        <v>53130</v>
      </c>
      <c r="AY93" s="269">
        <v>53000</v>
      </c>
      <c r="AZ93" s="269" t="s">
        <v>193</v>
      </c>
      <c r="BA93" s="269" t="s">
        <v>417</v>
      </c>
      <c r="BB93" s="270"/>
      <c r="BC93" s="270"/>
      <c r="BD93" s="269" t="s">
        <v>418</v>
      </c>
    </row>
    <row r="94" spans="1:60" x14ac:dyDescent="0.2">
      <c r="A94" s="268" t="s">
        <v>486</v>
      </c>
      <c r="B94" s="269" t="s">
        <v>803</v>
      </c>
      <c r="C94" s="270"/>
      <c r="D94" s="270"/>
      <c r="E94" s="314" t="s">
        <v>805</v>
      </c>
      <c r="F94" s="269" t="s">
        <v>806</v>
      </c>
      <c r="G94" s="269" t="s">
        <v>806</v>
      </c>
      <c r="H94" s="270"/>
      <c r="I94" s="271">
        <v>27364</v>
      </c>
      <c r="J94" s="270"/>
      <c r="K94" s="269" t="s">
        <v>809</v>
      </c>
      <c r="L94" s="270"/>
      <c r="M94" s="269">
        <v>53000</v>
      </c>
      <c r="N94" s="269" t="s">
        <v>193</v>
      </c>
      <c r="O94" s="269" t="s">
        <v>424</v>
      </c>
      <c r="P94" s="270"/>
      <c r="Q94" s="269" t="s">
        <v>901</v>
      </c>
      <c r="R94" s="269" t="s">
        <v>1076</v>
      </c>
      <c r="S94" s="269" t="s">
        <v>408</v>
      </c>
      <c r="T94" s="269" t="s">
        <v>618</v>
      </c>
      <c r="U94" s="269" t="s">
        <v>410</v>
      </c>
      <c r="V94" s="270"/>
      <c r="W94" s="270"/>
      <c r="X94" s="270"/>
      <c r="Y94" s="270"/>
      <c r="Z94" s="270"/>
      <c r="AA94" s="270"/>
      <c r="AB94" s="270"/>
      <c r="AC94" s="270"/>
      <c r="AD94" s="270"/>
      <c r="AE94" s="270"/>
      <c r="AF94" s="270"/>
      <c r="AG94" s="270"/>
      <c r="AH94" s="270"/>
      <c r="AI94" s="270"/>
      <c r="AJ94" s="270"/>
      <c r="AK94" s="270"/>
      <c r="AL94" s="270"/>
      <c r="AM94" s="270"/>
      <c r="AN94" s="270"/>
      <c r="AO94" s="270"/>
      <c r="AP94" s="270"/>
      <c r="AQ94" s="270"/>
      <c r="AR94" s="269" t="s">
        <v>1077</v>
      </c>
      <c r="AS94" s="269" t="s">
        <v>412</v>
      </c>
      <c r="AT94" s="270"/>
      <c r="AU94" s="270"/>
      <c r="AV94" s="270"/>
      <c r="AW94" s="270"/>
      <c r="AX94" s="270"/>
      <c r="AY94" s="270"/>
      <c r="AZ94" s="270"/>
      <c r="BA94" s="270"/>
      <c r="BB94" s="270"/>
      <c r="BC94" s="270"/>
      <c r="BD94" s="269" t="s">
        <v>418</v>
      </c>
    </row>
    <row r="95" spans="1:60" x14ac:dyDescent="0.2">
      <c r="A95" s="268" t="s">
        <v>2609</v>
      </c>
      <c r="B95" s="269" t="s">
        <v>803</v>
      </c>
      <c r="C95" s="270"/>
      <c r="D95" s="270"/>
      <c r="E95" s="314" t="s">
        <v>805</v>
      </c>
      <c r="F95" s="270"/>
      <c r="G95" s="269">
        <v>660919648</v>
      </c>
      <c r="H95" s="270"/>
      <c r="I95" s="271">
        <v>39220</v>
      </c>
      <c r="J95" s="314" t="s">
        <v>807</v>
      </c>
      <c r="K95" s="269" t="s">
        <v>2610</v>
      </c>
      <c r="L95" s="270"/>
      <c r="M95" s="269">
        <v>53000</v>
      </c>
      <c r="N95" s="269" t="s">
        <v>193</v>
      </c>
      <c r="O95" s="269" t="s">
        <v>405</v>
      </c>
      <c r="P95" s="270"/>
      <c r="Q95" s="270"/>
      <c r="R95" s="269" t="s">
        <v>2608</v>
      </c>
      <c r="S95" s="269" t="s">
        <v>408</v>
      </c>
      <c r="T95" s="270"/>
      <c r="U95" s="269" t="s">
        <v>410</v>
      </c>
      <c r="V95" s="269" t="s">
        <v>483</v>
      </c>
      <c r="W95" s="269" t="s">
        <v>486</v>
      </c>
      <c r="X95" s="269" t="s">
        <v>803</v>
      </c>
      <c r="Y95" s="314" t="s">
        <v>805</v>
      </c>
      <c r="Z95" s="269">
        <v>33663540112</v>
      </c>
      <c r="AA95" s="270"/>
      <c r="AB95" s="270"/>
      <c r="AC95" s="270"/>
      <c r="AD95" s="270"/>
      <c r="AE95" s="270"/>
      <c r="AF95" s="270"/>
      <c r="AG95" s="269" t="s">
        <v>485</v>
      </c>
      <c r="AH95" s="269" t="s">
        <v>339</v>
      </c>
      <c r="AI95" s="269" t="s">
        <v>810</v>
      </c>
      <c r="AJ95" s="314" t="s">
        <v>807</v>
      </c>
      <c r="AK95" s="270"/>
      <c r="AL95" s="270"/>
      <c r="AM95" s="270"/>
      <c r="AN95" s="270"/>
      <c r="AO95" s="270"/>
      <c r="AP95" s="270"/>
      <c r="AQ95" s="270"/>
      <c r="AR95" s="270"/>
      <c r="AS95" s="269" t="s">
        <v>412</v>
      </c>
      <c r="AT95" s="269" t="s">
        <v>413</v>
      </c>
      <c r="AU95" s="269" t="s">
        <v>2611</v>
      </c>
      <c r="AV95" s="270"/>
      <c r="AW95" s="270"/>
      <c r="AX95" s="270"/>
      <c r="AY95" s="270"/>
      <c r="AZ95" s="270"/>
      <c r="BA95" s="270"/>
      <c r="BB95" s="270"/>
      <c r="BC95" s="270"/>
      <c r="BD95" s="269" t="s">
        <v>418</v>
      </c>
    </row>
    <row r="96" spans="1:60" x14ac:dyDescent="0.2">
      <c r="A96" s="268" t="s">
        <v>2496</v>
      </c>
      <c r="B96" s="269" t="s">
        <v>2497</v>
      </c>
      <c r="C96" s="269" t="s">
        <v>2497</v>
      </c>
      <c r="D96" s="270"/>
      <c r="E96" s="314" t="s">
        <v>2498</v>
      </c>
      <c r="F96" s="270"/>
      <c r="G96" s="269" t="s">
        <v>2499</v>
      </c>
      <c r="H96" s="270"/>
      <c r="I96" s="271">
        <v>41138</v>
      </c>
      <c r="J96" s="314" t="s">
        <v>2500</v>
      </c>
      <c r="K96" s="269" t="s">
        <v>2501</v>
      </c>
      <c r="L96" s="269" t="s">
        <v>2502</v>
      </c>
      <c r="M96" s="269">
        <v>53000</v>
      </c>
      <c r="N96" s="269" t="s">
        <v>434</v>
      </c>
      <c r="O96" s="269" t="s">
        <v>424</v>
      </c>
      <c r="P96" s="270"/>
      <c r="Q96" s="269" t="s">
        <v>501</v>
      </c>
      <c r="R96" s="269" t="s">
        <v>407</v>
      </c>
      <c r="S96" s="269" t="s">
        <v>408</v>
      </c>
      <c r="T96" s="269" t="s">
        <v>449</v>
      </c>
      <c r="U96" s="269" t="s">
        <v>410</v>
      </c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70"/>
      <c r="AH96" s="270"/>
      <c r="AI96" s="270"/>
      <c r="AJ96" s="270"/>
      <c r="AK96" s="270"/>
      <c r="AL96" s="270"/>
      <c r="AM96" s="270"/>
      <c r="AN96" s="270"/>
      <c r="AO96" s="270"/>
      <c r="AP96" s="270"/>
      <c r="AQ96" s="270"/>
      <c r="AR96" s="269" t="s">
        <v>450</v>
      </c>
      <c r="AS96" s="269" t="s">
        <v>412</v>
      </c>
      <c r="AT96" s="269" t="s">
        <v>413</v>
      </c>
      <c r="AU96" s="269" t="s">
        <v>414</v>
      </c>
      <c r="AV96" s="270"/>
      <c r="AW96" s="270"/>
      <c r="AX96" s="270"/>
      <c r="AY96" s="270"/>
      <c r="AZ96" s="269" t="s">
        <v>2503</v>
      </c>
      <c r="BA96" s="269" t="s">
        <v>872</v>
      </c>
      <c r="BB96" s="270"/>
      <c r="BC96" s="270"/>
      <c r="BD96" s="269" t="s">
        <v>418</v>
      </c>
    </row>
    <row r="97" spans="1:60" x14ac:dyDescent="0.2">
      <c r="A97" s="268" t="s">
        <v>1909</v>
      </c>
      <c r="B97" s="269" t="s">
        <v>1910</v>
      </c>
      <c r="C97" s="270"/>
      <c r="D97" s="270"/>
      <c r="E97" s="314" t="s">
        <v>1911</v>
      </c>
      <c r="F97" s="270"/>
      <c r="G97" s="269" t="s">
        <v>1912</v>
      </c>
      <c r="H97" s="270"/>
      <c r="I97" s="271">
        <v>41554</v>
      </c>
      <c r="J97" s="270"/>
      <c r="K97" s="269" t="s">
        <v>1913</v>
      </c>
      <c r="L97" s="270"/>
      <c r="M97" s="269">
        <v>53000</v>
      </c>
      <c r="N97" s="269" t="s">
        <v>193</v>
      </c>
      <c r="O97" s="269" t="s">
        <v>405</v>
      </c>
      <c r="P97" s="270"/>
      <c r="Q97" s="269" t="s">
        <v>406</v>
      </c>
      <c r="R97" s="269" t="s">
        <v>407</v>
      </c>
      <c r="S97" s="269" t="s">
        <v>408</v>
      </c>
      <c r="T97" s="269" t="s">
        <v>409</v>
      </c>
      <c r="U97" s="269" t="s">
        <v>410</v>
      </c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70"/>
      <c r="AH97" s="270"/>
      <c r="AI97" s="270"/>
      <c r="AJ97" s="270"/>
      <c r="AK97" s="270"/>
      <c r="AL97" s="270"/>
      <c r="AM97" s="270"/>
      <c r="AN97" s="270"/>
      <c r="AO97" s="270"/>
      <c r="AP97" s="270"/>
      <c r="AQ97" s="270"/>
      <c r="AR97" s="269" t="s">
        <v>411</v>
      </c>
      <c r="AS97" s="269" t="s">
        <v>502</v>
      </c>
      <c r="AT97" s="269" t="s">
        <v>413</v>
      </c>
      <c r="AU97" s="269" t="s">
        <v>414</v>
      </c>
      <c r="AV97" s="270"/>
      <c r="AW97" s="269" t="s">
        <v>1914</v>
      </c>
      <c r="AX97" s="269">
        <v>91471</v>
      </c>
      <c r="AY97" s="269">
        <v>91400</v>
      </c>
      <c r="AZ97" s="269" t="s">
        <v>1915</v>
      </c>
      <c r="BA97" s="269" t="s">
        <v>417</v>
      </c>
      <c r="BB97" s="270"/>
      <c r="BC97" s="270"/>
      <c r="BD97" s="269" t="s">
        <v>418</v>
      </c>
    </row>
    <row r="98" spans="1:60" x14ac:dyDescent="0.2">
      <c r="A98" s="268" t="s">
        <v>333</v>
      </c>
      <c r="B98" s="269" t="s">
        <v>2085</v>
      </c>
      <c r="C98" s="270"/>
      <c r="D98" s="270"/>
      <c r="E98" s="314" t="s">
        <v>2086</v>
      </c>
      <c r="F98" s="270"/>
      <c r="G98" s="269" t="s">
        <v>2087</v>
      </c>
      <c r="H98" s="270"/>
      <c r="I98" s="271">
        <v>41992</v>
      </c>
      <c r="J98" s="270"/>
      <c r="K98" s="269" t="s">
        <v>2088</v>
      </c>
      <c r="L98" s="270"/>
      <c r="M98" s="269">
        <v>53170</v>
      </c>
      <c r="N98" s="269" t="s">
        <v>2089</v>
      </c>
      <c r="O98" s="269" t="s">
        <v>424</v>
      </c>
      <c r="P98" s="270"/>
      <c r="Q98" s="270"/>
      <c r="R98" s="269" t="s">
        <v>407</v>
      </c>
      <c r="S98" s="269" t="s">
        <v>408</v>
      </c>
      <c r="T98" s="269" t="s">
        <v>449</v>
      </c>
      <c r="U98" s="269" t="s">
        <v>410</v>
      </c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70"/>
      <c r="AH98" s="270"/>
      <c r="AI98" s="270"/>
      <c r="AJ98" s="270"/>
      <c r="AK98" s="270"/>
      <c r="AL98" s="270"/>
      <c r="AM98" s="270"/>
      <c r="AN98" s="270"/>
      <c r="AO98" s="270"/>
      <c r="AP98" s="270"/>
      <c r="AQ98" s="270"/>
      <c r="AR98" s="269" t="s">
        <v>724</v>
      </c>
      <c r="AS98" s="269" t="s">
        <v>412</v>
      </c>
      <c r="AT98" s="269" t="s">
        <v>412</v>
      </c>
      <c r="AU98" s="269" t="s">
        <v>414</v>
      </c>
      <c r="AV98" s="270"/>
      <c r="AW98" s="269" t="s">
        <v>416</v>
      </c>
      <c r="AX98" s="269">
        <v>53130</v>
      </c>
      <c r="AY98" s="269">
        <v>53000</v>
      </c>
      <c r="AZ98" s="269" t="s">
        <v>193</v>
      </c>
      <c r="BA98" s="269" t="s">
        <v>417</v>
      </c>
      <c r="BB98" s="270"/>
      <c r="BC98" s="270"/>
      <c r="BD98" s="269" t="s">
        <v>418</v>
      </c>
      <c r="BH98" s="272"/>
    </row>
    <row r="99" spans="1:60" x14ac:dyDescent="0.2">
      <c r="A99" s="268" t="s">
        <v>811</v>
      </c>
      <c r="B99" s="269" t="s">
        <v>812</v>
      </c>
      <c r="C99" s="270"/>
      <c r="D99" s="270"/>
      <c r="E99" s="314" t="s">
        <v>813</v>
      </c>
      <c r="F99" s="270"/>
      <c r="G99" s="269" t="s">
        <v>814</v>
      </c>
      <c r="H99" s="270"/>
      <c r="I99" s="271">
        <v>43869</v>
      </c>
      <c r="J99" s="270"/>
      <c r="K99" s="269" t="s">
        <v>815</v>
      </c>
      <c r="L99" s="270"/>
      <c r="M99" s="269">
        <v>53240</v>
      </c>
      <c r="N99" s="269" t="s">
        <v>816</v>
      </c>
      <c r="O99" s="269" t="s">
        <v>405</v>
      </c>
      <c r="P99" s="270"/>
      <c r="Q99" s="269" t="s">
        <v>406</v>
      </c>
      <c r="R99" s="269" t="s">
        <v>425</v>
      </c>
      <c r="S99" s="269" t="s">
        <v>408</v>
      </c>
      <c r="T99" s="269" t="s">
        <v>426</v>
      </c>
      <c r="U99" s="269" t="s">
        <v>410</v>
      </c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70"/>
      <c r="AH99" s="270"/>
      <c r="AI99" s="270"/>
      <c r="AJ99" s="270"/>
      <c r="AK99" s="270"/>
      <c r="AL99" s="270"/>
      <c r="AM99" s="270"/>
      <c r="AN99" s="270"/>
      <c r="AO99" s="270"/>
      <c r="AP99" s="270"/>
      <c r="AQ99" s="270"/>
      <c r="AR99" s="269" t="s">
        <v>435</v>
      </c>
      <c r="AS99" s="269" t="s">
        <v>502</v>
      </c>
      <c r="AT99" s="269" t="s">
        <v>412</v>
      </c>
      <c r="AU99" s="269" t="s">
        <v>414</v>
      </c>
      <c r="AV99" s="270"/>
      <c r="AW99" s="270"/>
      <c r="AX99" s="270"/>
      <c r="AY99" s="270"/>
      <c r="AZ99" s="270"/>
      <c r="BA99" s="269" t="s">
        <v>417</v>
      </c>
      <c r="BB99" s="270"/>
      <c r="BC99" s="270"/>
      <c r="BD99" s="269" t="s">
        <v>418</v>
      </c>
    </row>
    <row r="100" spans="1:60" x14ac:dyDescent="0.2">
      <c r="A100" s="268" t="s">
        <v>817</v>
      </c>
      <c r="B100" s="269" t="s">
        <v>812</v>
      </c>
      <c r="C100" s="270"/>
      <c r="D100" s="270"/>
      <c r="E100" s="314" t="s">
        <v>813</v>
      </c>
      <c r="F100" s="270"/>
      <c r="G100" s="269" t="s">
        <v>814</v>
      </c>
      <c r="H100" s="270"/>
      <c r="I100" s="271">
        <v>40797</v>
      </c>
      <c r="J100" s="270"/>
      <c r="K100" s="269" t="s">
        <v>815</v>
      </c>
      <c r="L100" s="270"/>
      <c r="M100" s="269">
        <v>53240</v>
      </c>
      <c r="N100" s="269" t="s">
        <v>816</v>
      </c>
      <c r="O100" s="269" t="s">
        <v>405</v>
      </c>
      <c r="P100" s="270"/>
      <c r="Q100" s="269" t="s">
        <v>406</v>
      </c>
      <c r="R100" s="269" t="s">
        <v>425</v>
      </c>
      <c r="S100" s="269" t="s">
        <v>408</v>
      </c>
      <c r="T100" s="269" t="s">
        <v>409</v>
      </c>
      <c r="U100" s="269" t="s">
        <v>410</v>
      </c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70"/>
      <c r="AH100" s="270"/>
      <c r="AI100" s="270"/>
      <c r="AJ100" s="270"/>
      <c r="AK100" s="270"/>
      <c r="AL100" s="270"/>
      <c r="AM100" s="270"/>
      <c r="AN100" s="270"/>
      <c r="AO100" s="270"/>
      <c r="AP100" s="270"/>
      <c r="AQ100" s="270"/>
      <c r="AR100" s="269" t="s">
        <v>411</v>
      </c>
      <c r="AS100" s="269" t="s">
        <v>502</v>
      </c>
      <c r="AT100" s="269" t="s">
        <v>413</v>
      </c>
      <c r="AU100" s="269" t="s">
        <v>414</v>
      </c>
      <c r="AV100" s="270"/>
      <c r="AW100" s="270"/>
      <c r="AX100" s="270"/>
      <c r="AY100" s="270"/>
      <c r="AZ100" s="270"/>
      <c r="BA100" s="270"/>
      <c r="BB100" s="270"/>
      <c r="BC100" s="270"/>
      <c r="BD100" s="269" t="s">
        <v>418</v>
      </c>
      <c r="BH100" s="272"/>
    </row>
    <row r="101" spans="1:60" x14ac:dyDescent="0.2">
      <c r="A101" s="268" t="s">
        <v>818</v>
      </c>
      <c r="B101" s="269" t="s">
        <v>819</v>
      </c>
      <c r="C101" s="270"/>
      <c r="D101" s="270"/>
      <c r="E101" s="314" t="s">
        <v>820</v>
      </c>
      <c r="F101" s="270"/>
      <c r="G101" s="269">
        <v>669060811</v>
      </c>
      <c r="H101" s="270"/>
      <c r="I101" s="271">
        <v>42796</v>
      </c>
      <c r="J101" s="270"/>
      <c r="K101" s="269" t="s">
        <v>821</v>
      </c>
      <c r="L101" s="270"/>
      <c r="M101" s="269">
        <v>53000</v>
      </c>
      <c r="N101" s="269" t="s">
        <v>766</v>
      </c>
      <c r="O101" s="269" t="s">
        <v>424</v>
      </c>
      <c r="P101" s="270"/>
      <c r="Q101" s="269" t="s">
        <v>501</v>
      </c>
      <c r="R101" s="269" t="s">
        <v>425</v>
      </c>
      <c r="S101" s="269" t="s">
        <v>408</v>
      </c>
      <c r="T101" s="269" t="s">
        <v>426</v>
      </c>
      <c r="U101" s="269" t="s">
        <v>410</v>
      </c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0"/>
      <c r="AI101" s="270"/>
      <c r="AJ101" s="270"/>
      <c r="AK101" s="270"/>
      <c r="AL101" s="270"/>
      <c r="AM101" s="270"/>
      <c r="AN101" s="270"/>
      <c r="AO101" s="270"/>
      <c r="AP101" s="270"/>
      <c r="AQ101" s="270"/>
      <c r="AR101" s="269" t="s">
        <v>457</v>
      </c>
      <c r="AS101" s="269" t="s">
        <v>502</v>
      </c>
      <c r="AT101" s="269" t="s">
        <v>413</v>
      </c>
      <c r="AU101" s="269" t="s">
        <v>414</v>
      </c>
      <c r="AV101" s="270"/>
      <c r="AW101" s="269" t="s">
        <v>416</v>
      </c>
      <c r="AX101" s="269">
        <v>53147</v>
      </c>
      <c r="AY101" s="269">
        <v>53100</v>
      </c>
      <c r="AZ101" s="269" t="s">
        <v>416</v>
      </c>
      <c r="BA101" s="269" t="s">
        <v>417</v>
      </c>
      <c r="BB101" s="270"/>
      <c r="BC101" s="270"/>
      <c r="BD101" s="269" t="s">
        <v>418</v>
      </c>
    </row>
    <row r="102" spans="1:60" x14ac:dyDescent="0.2">
      <c r="A102" s="268" t="s">
        <v>822</v>
      </c>
      <c r="B102" s="269" t="s">
        <v>823</v>
      </c>
      <c r="C102" s="269" t="s">
        <v>823</v>
      </c>
      <c r="D102" s="270"/>
      <c r="E102" s="314" t="s">
        <v>824</v>
      </c>
      <c r="F102" s="270"/>
      <c r="G102" s="269" t="s">
        <v>825</v>
      </c>
      <c r="H102" s="270"/>
      <c r="I102" s="271">
        <v>42923</v>
      </c>
      <c r="J102" s="270"/>
      <c r="K102" s="269" t="s">
        <v>826</v>
      </c>
      <c r="L102" s="270"/>
      <c r="M102" s="269">
        <v>53000</v>
      </c>
      <c r="N102" s="269" t="s">
        <v>434</v>
      </c>
      <c r="O102" s="269" t="s">
        <v>405</v>
      </c>
      <c r="P102" s="270"/>
      <c r="Q102" s="269" t="s">
        <v>406</v>
      </c>
      <c r="R102" s="269" t="s">
        <v>407</v>
      </c>
      <c r="S102" s="269" t="s">
        <v>408</v>
      </c>
      <c r="T102" s="269" t="s">
        <v>426</v>
      </c>
      <c r="U102" s="269" t="s">
        <v>410</v>
      </c>
      <c r="V102" s="269" t="s">
        <v>483</v>
      </c>
      <c r="W102" s="269" t="s">
        <v>827</v>
      </c>
      <c r="X102" s="269" t="s">
        <v>828</v>
      </c>
      <c r="Y102" s="314" t="s">
        <v>824</v>
      </c>
      <c r="Z102" s="269">
        <v>33695680239</v>
      </c>
      <c r="AA102" s="270"/>
      <c r="AB102" s="270"/>
      <c r="AC102" s="270"/>
      <c r="AD102" s="270"/>
      <c r="AE102" s="270"/>
      <c r="AF102" s="270"/>
      <c r="AG102" s="269" t="s">
        <v>485</v>
      </c>
      <c r="AH102" s="269" t="s">
        <v>829</v>
      </c>
      <c r="AI102" s="269" t="s">
        <v>830</v>
      </c>
      <c r="AJ102" s="270"/>
      <c r="AK102" s="269">
        <v>651107312</v>
      </c>
      <c r="AL102" s="270"/>
      <c r="AM102" s="270"/>
      <c r="AN102" s="270"/>
      <c r="AO102" s="270"/>
      <c r="AP102" s="270"/>
      <c r="AQ102" s="270"/>
      <c r="AR102" s="269" t="s">
        <v>457</v>
      </c>
      <c r="AS102" s="269" t="s">
        <v>502</v>
      </c>
      <c r="AT102" s="269" t="s">
        <v>412</v>
      </c>
      <c r="AU102" s="269" t="s">
        <v>414</v>
      </c>
      <c r="AV102" s="270"/>
      <c r="AW102" s="269" t="s">
        <v>416</v>
      </c>
      <c r="AX102" s="269">
        <v>53130</v>
      </c>
      <c r="AY102" s="269">
        <v>53000</v>
      </c>
      <c r="AZ102" s="269" t="s">
        <v>193</v>
      </c>
      <c r="BA102" s="269" t="s">
        <v>417</v>
      </c>
      <c r="BB102" s="270"/>
      <c r="BC102" s="270"/>
      <c r="BD102" s="269" t="s">
        <v>418</v>
      </c>
    </row>
    <row r="103" spans="1:60" x14ac:dyDescent="0.2">
      <c r="A103" s="268" t="s">
        <v>626</v>
      </c>
      <c r="B103" s="269" t="s">
        <v>2638</v>
      </c>
      <c r="C103" s="270"/>
      <c r="D103" s="270"/>
      <c r="E103" s="314" t="s">
        <v>2639</v>
      </c>
      <c r="F103" s="270"/>
      <c r="G103" s="269" t="s">
        <v>2640</v>
      </c>
      <c r="H103" s="270"/>
      <c r="I103" s="271">
        <v>42560</v>
      </c>
      <c r="J103" s="270"/>
      <c r="K103" s="269" t="s">
        <v>2641</v>
      </c>
      <c r="L103" s="270"/>
      <c r="M103" s="269">
        <v>53970</v>
      </c>
      <c r="N103" s="269" t="s">
        <v>2301</v>
      </c>
      <c r="O103" s="269" t="s">
        <v>424</v>
      </c>
      <c r="P103" s="270"/>
      <c r="Q103" s="270"/>
      <c r="R103" s="269" t="s">
        <v>407</v>
      </c>
      <c r="S103" s="269" t="s">
        <v>408</v>
      </c>
      <c r="T103" s="269" t="s">
        <v>449</v>
      </c>
      <c r="U103" s="269" t="s">
        <v>410</v>
      </c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70"/>
      <c r="AH103" s="270"/>
      <c r="AI103" s="270"/>
      <c r="AJ103" s="270"/>
      <c r="AK103" s="270"/>
      <c r="AL103" s="270"/>
      <c r="AM103" s="270"/>
      <c r="AN103" s="270"/>
      <c r="AO103" s="270"/>
      <c r="AP103" s="270"/>
      <c r="AQ103" s="270"/>
      <c r="AR103" s="269" t="s">
        <v>457</v>
      </c>
      <c r="AS103" s="269" t="s">
        <v>502</v>
      </c>
      <c r="AT103" s="269" t="s">
        <v>412</v>
      </c>
      <c r="AU103" s="269" t="s">
        <v>414</v>
      </c>
      <c r="AV103" s="270"/>
      <c r="AW103" s="269" t="s">
        <v>416</v>
      </c>
      <c r="AX103" s="270"/>
      <c r="AY103" s="270"/>
      <c r="AZ103" s="270"/>
      <c r="BA103" s="269" t="s">
        <v>417</v>
      </c>
      <c r="BB103" s="270"/>
      <c r="BC103" s="270"/>
      <c r="BD103" s="269" t="s">
        <v>418</v>
      </c>
    </row>
    <row r="104" spans="1:60" x14ac:dyDescent="0.2">
      <c r="A104" s="268" t="s">
        <v>831</v>
      </c>
      <c r="B104" s="269" t="s">
        <v>832</v>
      </c>
      <c r="C104" s="270"/>
      <c r="D104" s="270"/>
      <c r="E104" s="314" t="s">
        <v>833</v>
      </c>
      <c r="F104" s="270"/>
      <c r="G104" s="269" t="s">
        <v>834</v>
      </c>
      <c r="H104" s="270"/>
      <c r="I104" s="271">
        <v>36276</v>
      </c>
      <c r="J104" s="270"/>
      <c r="K104" s="269" t="s">
        <v>835</v>
      </c>
      <c r="L104" s="270"/>
      <c r="M104" s="269">
        <v>53000</v>
      </c>
      <c r="N104" s="269" t="s">
        <v>434</v>
      </c>
      <c r="O104" s="269" t="s">
        <v>424</v>
      </c>
      <c r="P104" s="270"/>
      <c r="Q104" s="270"/>
      <c r="R104" s="269" t="s">
        <v>407</v>
      </c>
      <c r="S104" s="269" t="s">
        <v>408</v>
      </c>
      <c r="T104" s="269" t="s">
        <v>449</v>
      </c>
      <c r="U104" s="269" t="s">
        <v>410</v>
      </c>
      <c r="V104" s="270"/>
      <c r="W104" s="270"/>
      <c r="X104" s="270"/>
      <c r="Y104" s="270"/>
      <c r="Z104" s="270"/>
      <c r="AA104" s="270"/>
      <c r="AB104" s="270"/>
      <c r="AC104" s="270"/>
      <c r="AD104" s="270"/>
      <c r="AE104" s="270"/>
      <c r="AF104" s="270"/>
      <c r="AG104" s="270"/>
      <c r="AH104" s="270"/>
      <c r="AI104" s="270"/>
      <c r="AJ104" s="270"/>
      <c r="AK104" s="270"/>
      <c r="AL104" s="270"/>
      <c r="AM104" s="270"/>
      <c r="AN104" s="270"/>
      <c r="AO104" s="270"/>
      <c r="AP104" s="270"/>
      <c r="AQ104" s="270"/>
      <c r="AR104" s="269" t="s">
        <v>494</v>
      </c>
      <c r="AS104" s="269" t="s">
        <v>502</v>
      </c>
      <c r="AT104" s="269" t="s">
        <v>413</v>
      </c>
      <c r="AU104" s="269" t="s">
        <v>414</v>
      </c>
      <c r="AV104" s="270"/>
      <c r="AW104" s="269" t="s">
        <v>416</v>
      </c>
      <c r="AX104" s="270"/>
      <c r="AY104" s="270"/>
      <c r="AZ104" s="270"/>
      <c r="BA104" s="269" t="s">
        <v>417</v>
      </c>
      <c r="BB104" s="270"/>
      <c r="BC104" s="270"/>
      <c r="BD104" s="269" t="s">
        <v>418</v>
      </c>
    </row>
    <row r="105" spans="1:60" x14ac:dyDescent="0.2">
      <c r="A105" s="268" t="s">
        <v>836</v>
      </c>
      <c r="B105" s="269" t="s">
        <v>837</v>
      </c>
      <c r="C105" s="270"/>
      <c r="D105" s="270"/>
      <c r="E105" s="314" t="s">
        <v>838</v>
      </c>
      <c r="F105" s="270"/>
      <c r="G105" s="269" t="s">
        <v>839</v>
      </c>
      <c r="H105" s="270"/>
      <c r="I105" s="271">
        <v>41890</v>
      </c>
      <c r="J105" s="270"/>
      <c r="K105" s="269" t="s">
        <v>840</v>
      </c>
      <c r="L105" s="270"/>
      <c r="M105" s="269">
        <v>53940</v>
      </c>
      <c r="N105" s="269" t="s">
        <v>566</v>
      </c>
      <c r="O105" s="269" t="s">
        <v>405</v>
      </c>
      <c r="P105" s="270"/>
      <c r="Q105" s="269" t="s">
        <v>406</v>
      </c>
      <c r="R105" s="269" t="s">
        <v>407</v>
      </c>
      <c r="S105" s="269" t="s">
        <v>408</v>
      </c>
      <c r="T105" s="269" t="s">
        <v>449</v>
      </c>
      <c r="U105" s="269" t="s">
        <v>410</v>
      </c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270"/>
      <c r="AF105" s="270"/>
      <c r="AG105" s="270"/>
      <c r="AH105" s="270"/>
      <c r="AI105" s="270"/>
      <c r="AJ105" s="270"/>
      <c r="AK105" s="270"/>
      <c r="AL105" s="270"/>
      <c r="AM105" s="270"/>
      <c r="AN105" s="270"/>
      <c r="AO105" s="270"/>
      <c r="AP105" s="270"/>
      <c r="AQ105" s="270"/>
      <c r="AR105" s="269" t="s">
        <v>724</v>
      </c>
      <c r="AS105" s="269" t="s">
        <v>502</v>
      </c>
      <c r="AT105" s="269" t="s">
        <v>413</v>
      </c>
      <c r="AU105" s="269" t="s">
        <v>414</v>
      </c>
      <c r="AV105" s="270"/>
      <c r="AW105" s="269" t="s">
        <v>416</v>
      </c>
      <c r="AX105" s="269">
        <v>53130</v>
      </c>
      <c r="AY105" s="269">
        <v>53000</v>
      </c>
      <c r="AZ105" s="269" t="s">
        <v>193</v>
      </c>
      <c r="BA105" s="269" t="s">
        <v>417</v>
      </c>
      <c r="BB105" s="270"/>
      <c r="BC105" s="270"/>
      <c r="BD105" s="269" t="s">
        <v>418</v>
      </c>
    </row>
    <row r="106" spans="1:60" x14ac:dyDescent="0.2">
      <c r="A106" s="268" t="s">
        <v>2094</v>
      </c>
      <c r="B106" s="269" t="s">
        <v>2467</v>
      </c>
      <c r="C106" s="270"/>
      <c r="D106" s="270"/>
      <c r="E106" s="314" t="s">
        <v>838</v>
      </c>
      <c r="F106" s="270"/>
      <c r="G106" s="270"/>
      <c r="H106" s="270"/>
      <c r="I106" s="271">
        <v>29859</v>
      </c>
      <c r="J106" s="270"/>
      <c r="K106" s="270"/>
      <c r="L106" s="270"/>
      <c r="M106" s="269">
        <v>53940</v>
      </c>
      <c r="N106" s="269" t="s">
        <v>550</v>
      </c>
      <c r="O106" s="269" t="s">
        <v>405</v>
      </c>
      <c r="P106" s="270"/>
      <c r="Q106" s="269" t="s">
        <v>901</v>
      </c>
      <c r="R106" s="269" t="s">
        <v>1076</v>
      </c>
      <c r="S106" s="269" t="s">
        <v>408</v>
      </c>
      <c r="T106" s="269" t="s">
        <v>618</v>
      </c>
      <c r="U106" s="269" t="s">
        <v>410</v>
      </c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70"/>
      <c r="AH106" s="270"/>
      <c r="AI106" s="270"/>
      <c r="AJ106" s="270"/>
      <c r="AK106" s="270"/>
      <c r="AL106" s="270"/>
      <c r="AM106" s="270"/>
      <c r="AN106" s="270"/>
      <c r="AO106" s="270"/>
      <c r="AP106" s="270"/>
      <c r="AQ106" s="270"/>
      <c r="AR106" s="269" t="s">
        <v>1077</v>
      </c>
      <c r="AS106" s="269" t="s">
        <v>412</v>
      </c>
      <c r="AT106" s="270"/>
      <c r="AU106" s="270"/>
      <c r="AV106" s="270"/>
      <c r="AW106" s="270"/>
      <c r="AX106" s="270"/>
      <c r="AY106" s="270"/>
      <c r="AZ106" s="270"/>
      <c r="BA106" s="269" t="s">
        <v>417</v>
      </c>
      <c r="BB106" s="270"/>
      <c r="BC106" s="270"/>
      <c r="BD106" s="269" t="s">
        <v>418</v>
      </c>
    </row>
    <row r="107" spans="1:60" x14ac:dyDescent="0.2">
      <c r="A107" s="268" t="s">
        <v>841</v>
      </c>
      <c r="B107" s="269" t="s">
        <v>842</v>
      </c>
      <c r="C107" s="270"/>
      <c r="D107" s="270"/>
      <c r="E107" s="314" t="s">
        <v>843</v>
      </c>
      <c r="F107" s="270"/>
      <c r="G107" s="269" t="s">
        <v>844</v>
      </c>
      <c r="H107" s="270"/>
      <c r="I107" s="271">
        <v>44089</v>
      </c>
      <c r="J107" s="270"/>
      <c r="K107" s="269" t="s">
        <v>845</v>
      </c>
      <c r="L107" s="270"/>
      <c r="M107" s="269">
        <v>53000</v>
      </c>
      <c r="N107" s="269" t="s">
        <v>434</v>
      </c>
      <c r="O107" s="269" t="s">
        <v>424</v>
      </c>
      <c r="P107" s="270"/>
      <c r="Q107" s="269" t="s">
        <v>501</v>
      </c>
      <c r="R107" s="269" t="s">
        <v>407</v>
      </c>
      <c r="S107" s="269" t="s">
        <v>408</v>
      </c>
      <c r="T107" s="269" t="s">
        <v>426</v>
      </c>
      <c r="U107" s="269" t="s">
        <v>410</v>
      </c>
      <c r="V107" s="270"/>
      <c r="W107" s="270"/>
      <c r="X107" s="270"/>
      <c r="Y107" s="270"/>
      <c r="Z107" s="270"/>
      <c r="AA107" s="270"/>
      <c r="AB107" s="270"/>
      <c r="AC107" s="270"/>
      <c r="AD107" s="270"/>
      <c r="AE107" s="270"/>
      <c r="AF107" s="270"/>
      <c r="AG107" s="270"/>
      <c r="AH107" s="270"/>
      <c r="AI107" s="270"/>
      <c r="AJ107" s="270"/>
      <c r="AK107" s="270"/>
      <c r="AL107" s="270"/>
      <c r="AM107" s="270"/>
      <c r="AN107" s="270"/>
      <c r="AO107" s="270"/>
      <c r="AP107" s="270"/>
      <c r="AQ107" s="270"/>
      <c r="AR107" s="269" t="s">
        <v>435</v>
      </c>
      <c r="AS107" s="269" t="s">
        <v>502</v>
      </c>
      <c r="AT107" s="269" t="s">
        <v>412</v>
      </c>
      <c r="AU107" s="269" t="s">
        <v>414</v>
      </c>
      <c r="AV107" s="270"/>
      <c r="AW107" s="270"/>
      <c r="AX107" s="270"/>
      <c r="AY107" s="270"/>
      <c r="AZ107" s="270"/>
      <c r="BA107" s="270"/>
      <c r="BB107" s="270"/>
      <c r="BC107" s="270"/>
      <c r="BD107" s="269" t="s">
        <v>418</v>
      </c>
    </row>
    <row r="108" spans="1:60" x14ac:dyDescent="0.2">
      <c r="A108" s="268" t="s">
        <v>846</v>
      </c>
      <c r="B108" s="269" t="s">
        <v>842</v>
      </c>
      <c r="C108" s="270"/>
      <c r="D108" s="270"/>
      <c r="E108" s="314" t="s">
        <v>843</v>
      </c>
      <c r="F108" s="270"/>
      <c r="G108" s="269" t="s">
        <v>844</v>
      </c>
      <c r="H108" s="270"/>
      <c r="I108" s="271">
        <v>43533</v>
      </c>
      <c r="J108" s="270"/>
      <c r="K108" s="269" t="s">
        <v>845</v>
      </c>
      <c r="L108" s="270"/>
      <c r="M108" s="269">
        <v>53000</v>
      </c>
      <c r="N108" s="269" t="s">
        <v>434</v>
      </c>
      <c r="O108" s="269" t="s">
        <v>424</v>
      </c>
      <c r="P108" s="270"/>
      <c r="Q108" s="269" t="s">
        <v>501</v>
      </c>
      <c r="R108" s="269" t="s">
        <v>407</v>
      </c>
      <c r="S108" s="269" t="s">
        <v>408</v>
      </c>
      <c r="T108" s="269" t="s">
        <v>426</v>
      </c>
      <c r="U108" s="269" t="s">
        <v>410</v>
      </c>
      <c r="V108" s="270"/>
      <c r="W108" s="270"/>
      <c r="X108" s="270"/>
      <c r="Y108" s="270"/>
      <c r="Z108" s="270"/>
      <c r="AA108" s="270"/>
      <c r="AB108" s="270"/>
      <c r="AC108" s="270"/>
      <c r="AD108" s="270"/>
      <c r="AE108" s="270"/>
      <c r="AF108" s="270"/>
      <c r="AG108" s="270"/>
      <c r="AH108" s="270"/>
      <c r="AI108" s="270"/>
      <c r="AJ108" s="270"/>
      <c r="AK108" s="270"/>
      <c r="AL108" s="270"/>
      <c r="AM108" s="270"/>
      <c r="AN108" s="270"/>
      <c r="AO108" s="270"/>
      <c r="AP108" s="270"/>
      <c r="AQ108" s="270"/>
      <c r="AR108" s="269" t="s">
        <v>465</v>
      </c>
      <c r="AS108" s="269" t="s">
        <v>502</v>
      </c>
      <c r="AT108" s="269" t="s">
        <v>412</v>
      </c>
      <c r="AU108" s="269" t="s">
        <v>414</v>
      </c>
      <c r="AV108" s="270"/>
      <c r="AW108" s="270"/>
      <c r="AX108" s="270"/>
      <c r="AY108" s="270"/>
      <c r="AZ108" s="270"/>
      <c r="BA108" s="269" t="s">
        <v>417</v>
      </c>
      <c r="BB108" s="270"/>
      <c r="BC108" s="270"/>
      <c r="BD108" s="269" t="s">
        <v>418</v>
      </c>
    </row>
    <row r="109" spans="1:60" x14ac:dyDescent="0.2">
      <c r="A109" s="268" t="s">
        <v>847</v>
      </c>
      <c r="B109" s="269" t="s">
        <v>848</v>
      </c>
      <c r="C109" s="270"/>
      <c r="D109" s="270"/>
      <c r="E109" s="314" t="s">
        <v>849</v>
      </c>
      <c r="F109" s="270"/>
      <c r="G109" s="269" t="s">
        <v>850</v>
      </c>
      <c r="H109" s="270"/>
      <c r="I109" s="271">
        <v>40842</v>
      </c>
      <c r="J109" s="314" t="s">
        <v>851</v>
      </c>
      <c r="K109" s="269" t="s">
        <v>852</v>
      </c>
      <c r="L109" s="269" t="s">
        <v>853</v>
      </c>
      <c r="M109" s="269">
        <v>53170</v>
      </c>
      <c r="N109" s="269" t="s">
        <v>853</v>
      </c>
      <c r="O109" s="269" t="s">
        <v>424</v>
      </c>
      <c r="P109" s="270"/>
      <c r="Q109" s="269" t="s">
        <v>501</v>
      </c>
      <c r="R109" s="269" t="s">
        <v>407</v>
      </c>
      <c r="S109" s="269" t="s">
        <v>408</v>
      </c>
      <c r="T109" s="269" t="s">
        <v>449</v>
      </c>
      <c r="U109" s="269" t="s">
        <v>410</v>
      </c>
      <c r="V109" s="269" t="s">
        <v>483</v>
      </c>
      <c r="W109" s="269" t="s">
        <v>854</v>
      </c>
      <c r="X109" s="269" t="s">
        <v>848</v>
      </c>
      <c r="Y109" s="314" t="s">
        <v>851</v>
      </c>
      <c r="Z109" s="269">
        <v>685403652</v>
      </c>
      <c r="AA109" s="270"/>
      <c r="AB109" s="269" t="s">
        <v>855</v>
      </c>
      <c r="AC109" s="270"/>
      <c r="AD109" s="269">
        <v>53170</v>
      </c>
      <c r="AE109" s="269" t="s">
        <v>853</v>
      </c>
      <c r="AF109" s="270"/>
      <c r="AG109" s="270"/>
      <c r="AH109" s="270"/>
      <c r="AI109" s="270"/>
      <c r="AJ109" s="270"/>
      <c r="AK109" s="270"/>
      <c r="AL109" s="270"/>
      <c r="AM109" s="270"/>
      <c r="AN109" s="270"/>
      <c r="AO109" s="270"/>
      <c r="AP109" s="270"/>
      <c r="AQ109" s="270"/>
      <c r="AR109" s="269" t="s">
        <v>570</v>
      </c>
      <c r="AS109" s="269" t="s">
        <v>502</v>
      </c>
      <c r="AT109" s="269" t="s">
        <v>413</v>
      </c>
      <c r="AU109" s="269" t="s">
        <v>414</v>
      </c>
      <c r="AV109" s="269" t="s">
        <v>856</v>
      </c>
      <c r="AW109" s="269" t="s">
        <v>416</v>
      </c>
      <c r="AX109" s="269">
        <v>53130</v>
      </c>
      <c r="AY109" s="269">
        <v>53000</v>
      </c>
      <c r="AZ109" s="269" t="s">
        <v>193</v>
      </c>
      <c r="BA109" s="269" t="s">
        <v>417</v>
      </c>
      <c r="BB109" s="270"/>
      <c r="BC109" s="270"/>
      <c r="BD109" s="269" t="s">
        <v>418</v>
      </c>
    </row>
    <row r="110" spans="1:60" x14ac:dyDescent="0.2">
      <c r="A110" s="268" t="s">
        <v>857</v>
      </c>
      <c r="B110" s="269" t="s">
        <v>858</v>
      </c>
      <c r="C110" s="270"/>
      <c r="D110" s="270"/>
      <c r="E110" s="314" t="s">
        <v>859</v>
      </c>
      <c r="F110" s="270"/>
      <c r="G110" s="269" t="s">
        <v>860</v>
      </c>
      <c r="H110" s="270"/>
      <c r="I110" s="271">
        <v>31096</v>
      </c>
      <c r="J110" s="270"/>
      <c r="K110" s="269" t="s">
        <v>861</v>
      </c>
      <c r="L110" s="270"/>
      <c r="M110" s="269">
        <v>53000</v>
      </c>
      <c r="N110" s="269" t="s">
        <v>434</v>
      </c>
      <c r="O110" s="269" t="s">
        <v>424</v>
      </c>
      <c r="P110" s="270"/>
      <c r="Q110" s="269" t="s">
        <v>501</v>
      </c>
      <c r="R110" s="269" t="s">
        <v>407</v>
      </c>
      <c r="S110" s="269" t="s">
        <v>408</v>
      </c>
      <c r="T110" s="269" t="s">
        <v>409</v>
      </c>
      <c r="U110" s="269" t="s">
        <v>410</v>
      </c>
      <c r="V110" s="270"/>
      <c r="W110" s="270"/>
      <c r="X110" s="270"/>
      <c r="Y110" s="270"/>
      <c r="Z110" s="270"/>
      <c r="AA110" s="270"/>
      <c r="AB110" s="270"/>
      <c r="AC110" s="270"/>
      <c r="AD110" s="270"/>
      <c r="AE110" s="270"/>
      <c r="AF110" s="270"/>
      <c r="AG110" s="270"/>
      <c r="AH110" s="270"/>
      <c r="AI110" s="270"/>
      <c r="AJ110" s="270"/>
      <c r="AK110" s="270"/>
      <c r="AL110" s="270"/>
      <c r="AM110" s="270"/>
      <c r="AN110" s="270"/>
      <c r="AO110" s="270"/>
      <c r="AP110" s="270"/>
      <c r="AQ110" s="270"/>
      <c r="AR110" s="269" t="s">
        <v>511</v>
      </c>
      <c r="AS110" s="269" t="s">
        <v>502</v>
      </c>
      <c r="AT110" s="269" t="s">
        <v>413</v>
      </c>
      <c r="AU110" s="269" t="s">
        <v>414</v>
      </c>
      <c r="AV110" s="270"/>
      <c r="AW110" s="269" t="s">
        <v>862</v>
      </c>
      <c r="AX110" s="269">
        <v>50129</v>
      </c>
      <c r="AY110" s="269">
        <v>50460</v>
      </c>
      <c r="AZ110" s="269" t="s">
        <v>863</v>
      </c>
      <c r="BA110" s="269" t="s">
        <v>417</v>
      </c>
      <c r="BB110" s="270"/>
      <c r="BC110" s="270"/>
      <c r="BD110" s="269" t="s">
        <v>418</v>
      </c>
    </row>
    <row r="111" spans="1:60" x14ac:dyDescent="0.2">
      <c r="A111" s="268" t="s">
        <v>864</v>
      </c>
      <c r="B111" s="269" t="s">
        <v>858</v>
      </c>
      <c r="C111" s="270"/>
      <c r="D111" s="270"/>
      <c r="E111" s="314" t="s">
        <v>865</v>
      </c>
      <c r="F111" s="270"/>
      <c r="G111" s="269" t="s">
        <v>866</v>
      </c>
      <c r="H111" s="270"/>
      <c r="I111" s="271">
        <v>40803</v>
      </c>
      <c r="J111" s="314" t="s">
        <v>867</v>
      </c>
      <c r="K111" s="269" t="s">
        <v>868</v>
      </c>
      <c r="L111" s="270"/>
      <c r="M111" s="269">
        <v>53000</v>
      </c>
      <c r="N111" s="269" t="s">
        <v>434</v>
      </c>
      <c r="O111" s="269" t="s">
        <v>405</v>
      </c>
      <c r="P111" s="270"/>
      <c r="Q111" s="269" t="s">
        <v>406</v>
      </c>
      <c r="R111" s="269" t="s">
        <v>425</v>
      </c>
      <c r="S111" s="269" t="s">
        <v>408</v>
      </c>
      <c r="T111" s="269" t="s">
        <v>409</v>
      </c>
      <c r="U111" s="269" t="s">
        <v>410</v>
      </c>
      <c r="V111" s="269" t="s">
        <v>483</v>
      </c>
      <c r="W111" s="269" t="s">
        <v>857</v>
      </c>
      <c r="X111" s="269" t="s">
        <v>858</v>
      </c>
      <c r="Y111" s="314" t="s">
        <v>859</v>
      </c>
      <c r="Z111" s="270"/>
      <c r="AA111" s="269" t="s">
        <v>860</v>
      </c>
      <c r="AB111" s="269" t="s">
        <v>861</v>
      </c>
      <c r="AC111" s="270"/>
      <c r="AD111" s="269">
        <v>53000</v>
      </c>
      <c r="AE111" s="269" t="s">
        <v>434</v>
      </c>
      <c r="AF111" s="270"/>
      <c r="AG111" s="269" t="s">
        <v>485</v>
      </c>
      <c r="AH111" s="269" t="s">
        <v>869</v>
      </c>
      <c r="AI111" s="269" t="s">
        <v>858</v>
      </c>
      <c r="AJ111" s="314" t="s">
        <v>867</v>
      </c>
      <c r="AK111" s="269" t="s">
        <v>870</v>
      </c>
      <c r="AL111" s="270"/>
      <c r="AM111" s="270"/>
      <c r="AN111" s="270"/>
      <c r="AO111" s="270"/>
      <c r="AP111" s="270"/>
      <c r="AQ111" s="270"/>
      <c r="AR111" s="269" t="s">
        <v>411</v>
      </c>
      <c r="AS111" s="269" t="s">
        <v>502</v>
      </c>
      <c r="AT111" s="269" t="s">
        <v>413</v>
      </c>
      <c r="AU111" s="269" t="s">
        <v>414</v>
      </c>
      <c r="AV111" s="269" t="s">
        <v>412</v>
      </c>
      <c r="AW111" s="270"/>
      <c r="AX111" s="270"/>
      <c r="AY111" s="270"/>
      <c r="AZ111" s="269" t="s">
        <v>871</v>
      </c>
      <c r="BA111" s="269" t="s">
        <v>872</v>
      </c>
      <c r="BB111" s="270"/>
      <c r="BC111" s="270"/>
      <c r="BD111" s="269" t="s">
        <v>418</v>
      </c>
    </row>
    <row r="112" spans="1:60" x14ac:dyDescent="0.2">
      <c r="A112" s="268" t="s">
        <v>873</v>
      </c>
      <c r="B112" s="269" t="s">
        <v>874</v>
      </c>
      <c r="C112" s="270"/>
      <c r="D112" s="270"/>
      <c r="E112" s="314" t="s">
        <v>875</v>
      </c>
      <c r="F112" s="270"/>
      <c r="G112" s="269" t="s">
        <v>876</v>
      </c>
      <c r="H112" s="270"/>
      <c r="I112" s="271">
        <v>43218</v>
      </c>
      <c r="J112" s="314" t="s">
        <v>877</v>
      </c>
      <c r="K112" s="269" t="s">
        <v>878</v>
      </c>
      <c r="L112" s="270"/>
      <c r="M112" s="269">
        <v>53000</v>
      </c>
      <c r="N112" s="269" t="s">
        <v>193</v>
      </c>
      <c r="O112" s="269" t="s">
        <v>405</v>
      </c>
      <c r="P112" s="270"/>
      <c r="Q112" s="269" t="s">
        <v>406</v>
      </c>
      <c r="R112" s="269" t="s">
        <v>407</v>
      </c>
      <c r="S112" s="269" t="s">
        <v>408</v>
      </c>
      <c r="T112" s="269" t="s">
        <v>426</v>
      </c>
      <c r="U112" s="269" t="s">
        <v>410</v>
      </c>
      <c r="V112" s="270"/>
      <c r="W112" s="270"/>
      <c r="X112" s="270"/>
      <c r="Y112" s="270"/>
      <c r="Z112" s="270"/>
      <c r="AA112" s="270"/>
      <c r="AB112" s="270"/>
      <c r="AC112" s="270"/>
      <c r="AD112" s="270"/>
      <c r="AE112" s="270"/>
      <c r="AF112" s="270"/>
      <c r="AG112" s="270"/>
      <c r="AH112" s="270"/>
      <c r="AI112" s="270"/>
      <c r="AJ112" s="270"/>
      <c r="AK112" s="270"/>
      <c r="AL112" s="270"/>
      <c r="AM112" s="270"/>
      <c r="AN112" s="270"/>
      <c r="AO112" s="270"/>
      <c r="AP112" s="270"/>
      <c r="AQ112" s="270"/>
      <c r="AR112" s="269" t="s">
        <v>457</v>
      </c>
      <c r="AS112" s="269" t="s">
        <v>502</v>
      </c>
      <c r="AT112" s="269" t="s">
        <v>412</v>
      </c>
      <c r="AU112" s="269" t="s">
        <v>414</v>
      </c>
      <c r="AV112" s="270"/>
      <c r="AW112" s="269" t="s">
        <v>416</v>
      </c>
      <c r="AX112" s="270"/>
      <c r="AY112" s="270"/>
      <c r="AZ112" s="270"/>
      <c r="BA112" s="269" t="s">
        <v>417</v>
      </c>
      <c r="BB112" s="270"/>
      <c r="BC112" s="270"/>
      <c r="BD112" s="269" t="s">
        <v>418</v>
      </c>
    </row>
    <row r="113" spans="1:56" x14ac:dyDescent="0.2">
      <c r="A113" s="268" t="s">
        <v>1916</v>
      </c>
      <c r="B113" s="269" t="s">
        <v>1917</v>
      </c>
      <c r="C113" s="270"/>
      <c r="D113" s="270"/>
      <c r="E113" s="314" t="s">
        <v>1918</v>
      </c>
      <c r="F113" s="270"/>
      <c r="G113" s="269" t="s">
        <v>1919</v>
      </c>
      <c r="H113" s="270"/>
      <c r="I113" s="271">
        <v>43066</v>
      </c>
      <c r="J113" s="270"/>
      <c r="K113" s="269" t="s">
        <v>1920</v>
      </c>
      <c r="L113" s="270"/>
      <c r="M113" s="269">
        <v>53000</v>
      </c>
      <c r="N113" s="269" t="s">
        <v>193</v>
      </c>
      <c r="O113" s="269" t="s">
        <v>405</v>
      </c>
      <c r="P113" s="270"/>
      <c r="Q113" s="269" t="s">
        <v>406</v>
      </c>
      <c r="R113" s="269" t="s">
        <v>407</v>
      </c>
      <c r="S113" s="269" t="s">
        <v>408</v>
      </c>
      <c r="T113" s="269" t="s">
        <v>426</v>
      </c>
      <c r="U113" s="269" t="s">
        <v>410</v>
      </c>
      <c r="V113" s="270"/>
      <c r="W113" s="270"/>
      <c r="X113" s="270"/>
      <c r="Y113" s="270"/>
      <c r="Z113" s="270"/>
      <c r="AA113" s="270"/>
      <c r="AB113" s="270"/>
      <c r="AC113" s="270"/>
      <c r="AD113" s="270"/>
      <c r="AE113" s="270"/>
      <c r="AF113" s="270"/>
      <c r="AG113" s="270"/>
      <c r="AH113" s="270"/>
      <c r="AI113" s="270"/>
      <c r="AJ113" s="270"/>
      <c r="AK113" s="270"/>
      <c r="AL113" s="270"/>
      <c r="AM113" s="270"/>
      <c r="AN113" s="270"/>
      <c r="AO113" s="270"/>
      <c r="AP113" s="270"/>
      <c r="AQ113" s="270"/>
      <c r="AR113" s="269" t="s">
        <v>457</v>
      </c>
      <c r="AS113" s="269" t="s">
        <v>502</v>
      </c>
      <c r="AT113" s="269" t="s">
        <v>412</v>
      </c>
      <c r="AU113" s="269" t="s">
        <v>414</v>
      </c>
      <c r="AV113" s="270"/>
      <c r="AW113" s="269" t="s">
        <v>667</v>
      </c>
      <c r="AX113" s="269">
        <v>35360</v>
      </c>
      <c r="AY113" s="269">
        <v>35500</v>
      </c>
      <c r="AZ113" s="269" t="s">
        <v>1921</v>
      </c>
      <c r="BA113" s="269" t="s">
        <v>417</v>
      </c>
      <c r="BB113" s="270"/>
      <c r="BC113" s="270"/>
      <c r="BD113" s="269" t="s">
        <v>418</v>
      </c>
    </row>
    <row r="114" spans="1:56" x14ac:dyDescent="0.2">
      <c r="A114" s="268" t="s">
        <v>879</v>
      </c>
      <c r="B114" s="269" t="s">
        <v>880</v>
      </c>
      <c r="C114" s="269" t="s">
        <v>881</v>
      </c>
      <c r="D114" s="270"/>
      <c r="E114" s="314" t="s">
        <v>882</v>
      </c>
      <c r="F114" s="269" t="s">
        <v>883</v>
      </c>
      <c r="G114" s="269" t="s">
        <v>883</v>
      </c>
      <c r="H114" s="270"/>
      <c r="I114" s="271">
        <v>43646</v>
      </c>
      <c r="J114" s="270"/>
      <c r="K114" s="269" t="s">
        <v>884</v>
      </c>
      <c r="L114" s="270"/>
      <c r="M114" s="269">
        <v>53000</v>
      </c>
      <c r="N114" s="269" t="s">
        <v>885</v>
      </c>
      <c r="O114" s="269" t="s">
        <v>424</v>
      </c>
      <c r="P114" s="270"/>
      <c r="Q114" s="269" t="s">
        <v>501</v>
      </c>
      <c r="R114" s="269" t="s">
        <v>425</v>
      </c>
      <c r="S114" s="269" t="s">
        <v>408</v>
      </c>
      <c r="T114" s="269" t="s">
        <v>426</v>
      </c>
      <c r="U114" s="269" t="s">
        <v>410</v>
      </c>
      <c r="V114" s="270"/>
      <c r="W114" s="270"/>
      <c r="X114" s="270"/>
      <c r="Y114" s="270"/>
      <c r="Z114" s="270"/>
      <c r="AA114" s="270"/>
      <c r="AB114" s="270"/>
      <c r="AC114" s="270"/>
      <c r="AD114" s="270"/>
      <c r="AE114" s="270"/>
      <c r="AF114" s="270"/>
      <c r="AG114" s="270"/>
      <c r="AH114" s="270"/>
      <c r="AI114" s="270"/>
      <c r="AJ114" s="270"/>
      <c r="AK114" s="270"/>
      <c r="AL114" s="270"/>
      <c r="AM114" s="270"/>
      <c r="AN114" s="270"/>
      <c r="AO114" s="270"/>
      <c r="AP114" s="270"/>
      <c r="AQ114" s="270"/>
      <c r="AR114" s="269" t="s">
        <v>465</v>
      </c>
      <c r="AS114" s="269" t="s">
        <v>412</v>
      </c>
      <c r="AT114" s="269" t="s">
        <v>412</v>
      </c>
      <c r="AU114" s="269" t="s">
        <v>414</v>
      </c>
      <c r="AV114" s="269" t="s">
        <v>886</v>
      </c>
      <c r="AW114" s="269" t="s">
        <v>416</v>
      </c>
      <c r="AX114" s="269">
        <v>53130</v>
      </c>
      <c r="AY114" s="269">
        <v>53000</v>
      </c>
      <c r="AZ114" s="269" t="s">
        <v>193</v>
      </c>
      <c r="BA114" s="269" t="s">
        <v>417</v>
      </c>
      <c r="BB114" s="270"/>
      <c r="BC114" s="270"/>
      <c r="BD114" s="269" t="s">
        <v>418</v>
      </c>
    </row>
    <row r="115" spans="1:56" x14ac:dyDescent="0.2">
      <c r="A115" s="268" t="s">
        <v>333</v>
      </c>
      <c r="B115" s="269" t="s">
        <v>887</v>
      </c>
      <c r="C115" s="270"/>
      <c r="D115" s="270"/>
      <c r="E115" s="314" t="s">
        <v>888</v>
      </c>
      <c r="F115" s="269" t="s">
        <v>1922</v>
      </c>
      <c r="G115" s="269" t="s">
        <v>1922</v>
      </c>
      <c r="H115" s="270"/>
      <c r="I115" s="271">
        <v>40618</v>
      </c>
      <c r="J115" s="270"/>
      <c r="K115" s="269" t="s">
        <v>889</v>
      </c>
      <c r="L115" s="270"/>
      <c r="M115" s="269">
        <v>53960</v>
      </c>
      <c r="N115" s="269" t="s">
        <v>516</v>
      </c>
      <c r="O115" s="269" t="s">
        <v>424</v>
      </c>
      <c r="P115" s="270"/>
      <c r="Q115" s="269" t="s">
        <v>501</v>
      </c>
      <c r="R115" s="269" t="s">
        <v>407</v>
      </c>
      <c r="S115" s="269" t="s">
        <v>408</v>
      </c>
      <c r="T115" s="269" t="s">
        <v>449</v>
      </c>
      <c r="U115" s="269" t="s">
        <v>410</v>
      </c>
      <c r="V115" s="270"/>
      <c r="W115" s="270"/>
      <c r="X115" s="270"/>
      <c r="Y115" s="270"/>
      <c r="Z115" s="270"/>
      <c r="AA115" s="270"/>
      <c r="AB115" s="270"/>
      <c r="AC115" s="270"/>
      <c r="AD115" s="270"/>
      <c r="AE115" s="270"/>
      <c r="AF115" s="270"/>
      <c r="AG115" s="270"/>
      <c r="AH115" s="270"/>
      <c r="AI115" s="270"/>
      <c r="AJ115" s="270"/>
      <c r="AK115" s="270"/>
      <c r="AL115" s="270"/>
      <c r="AM115" s="270"/>
      <c r="AN115" s="270"/>
      <c r="AO115" s="270"/>
      <c r="AP115" s="270"/>
      <c r="AQ115" s="270"/>
      <c r="AR115" s="269" t="s">
        <v>570</v>
      </c>
      <c r="AS115" s="269" t="s">
        <v>502</v>
      </c>
      <c r="AT115" s="269" t="s">
        <v>413</v>
      </c>
      <c r="AU115" s="269" t="s">
        <v>414</v>
      </c>
      <c r="AV115" s="270"/>
      <c r="AW115" s="269" t="s">
        <v>416</v>
      </c>
      <c r="AX115" s="269">
        <v>53130</v>
      </c>
      <c r="AY115" s="269">
        <v>53000</v>
      </c>
      <c r="AZ115" s="269" t="s">
        <v>193</v>
      </c>
      <c r="BA115" s="269" t="s">
        <v>417</v>
      </c>
      <c r="BB115" s="270"/>
      <c r="BC115" s="270"/>
      <c r="BD115" s="269" t="s">
        <v>418</v>
      </c>
    </row>
    <row r="116" spans="1:56" x14ac:dyDescent="0.2">
      <c r="A116" s="268" t="s">
        <v>1923</v>
      </c>
      <c r="B116" s="269" t="s">
        <v>1924</v>
      </c>
      <c r="C116" s="269" t="s">
        <v>1925</v>
      </c>
      <c r="D116" s="270"/>
      <c r="E116" s="314" t="s">
        <v>1926</v>
      </c>
      <c r="F116" s="270"/>
      <c r="G116" s="269" t="s">
        <v>1927</v>
      </c>
      <c r="H116" s="270"/>
      <c r="I116" s="271">
        <v>43306</v>
      </c>
      <c r="J116" s="270"/>
      <c r="K116" s="269" t="s">
        <v>1928</v>
      </c>
      <c r="L116" s="270"/>
      <c r="M116" s="269">
        <v>53000</v>
      </c>
      <c r="N116" s="269" t="s">
        <v>193</v>
      </c>
      <c r="O116" s="269" t="s">
        <v>405</v>
      </c>
      <c r="P116" s="270"/>
      <c r="Q116" s="269" t="s">
        <v>406</v>
      </c>
      <c r="R116" s="269" t="s">
        <v>407</v>
      </c>
      <c r="S116" s="269" t="s">
        <v>408</v>
      </c>
      <c r="T116" s="269" t="s">
        <v>426</v>
      </c>
      <c r="U116" s="269" t="s">
        <v>410</v>
      </c>
      <c r="V116" s="269" t="s">
        <v>483</v>
      </c>
      <c r="W116" s="269" t="s">
        <v>1929</v>
      </c>
      <c r="X116" s="269" t="s">
        <v>1924</v>
      </c>
      <c r="Y116" s="314" t="s">
        <v>1926</v>
      </c>
      <c r="Z116" s="269">
        <v>33647017666</v>
      </c>
      <c r="AA116" s="270"/>
      <c r="AB116" s="270"/>
      <c r="AC116" s="270"/>
      <c r="AD116" s="270"/>
      <c r="AE116" s="270"/>
      <c r="AF116" s="270"/>
      <c r="AG116" s="269" t="s">
        <v>485</v>
      </c>
      <c r="AH116" s="269" t="s">
        <v>1930</v>
      </c>
      <c r="AI116" s="269" t="s">
        <v>1924</v>
      </c>
      <c r="AJ116" s="270"/>
      <c r="AK116" s="269">
        <v>668709317</v>
      </c>
      <c r="AL116" s="270"/>
      <c r="AM116" s="270"/>
      <c r="AN116" s="270"/>
      <c r="AO116" s="270"/>
      <c r="AP116" s="270"/>
      <c r="AQ116" s="270"/>
      <c r="AR116" s="269" t="s">
        <v>427</v>
      </c>
      <c r="AS116" s="269" t="s">
        <v>502</v>
      </c>
      <c r="AT116" s="269" t="s">
        <v>413</v>
      </c>
      <c r="AU116" s="269" t="s">
        <v>414</v>
      </c>
      <c r="AV116" s="270"/>
      <c r="AW116" s="269" t="s">
        <v>416</v>
      </c>
      <c r="AX116" s="269">
        <v>53130</v>
      </c>
      <c r="AY116" s="269">
        <v>53000</v>
      </c>
      <c r="AZ116" s="269" t="s">
        <v>193</v>
      </c>
      <c r="BA116" s="269" t="s">
        <v>417</v>
      </c>
      <c r="BB116" s="270"/>
      <c r="BC116" s="270"/>
      <c r="BD116" s="269" t="s">
        <v>418</v>
      </c>
    </row>
    <row r="117" spans="1:56" x14ac:dyDescent="0.2">
      <c r="A117" s="268" t="s">
        <v>597</v>
      </c>
      <c r="B117" s="269" t="s">
        <v>890</v>
      </c>
      <c r="C117" s="270"/>
      <c r="D117" s="270"/>
      <c r="E117" s="314" t="s">
        <v>891</v>
      </c>
      <c r="F117" s="270"/>
      <c r="G117" s="269">
        <v>621847300</v>
      </c>
      <c r="H117" s="270"/>
      <c r="I117" s="271">
        <v>40758</v>
      </c>
      <c r="J117" s="270"/>
      <c r="K117" s="269" t="s">
        <v>892</v>
      </c>
      <c r="L117" s="270"/>
      <c r="M117" s="269">
        <v>53960</v>
      </c>
      <c r="N117" s="269" t="s">
        <v>893</v>
      </c>
      <c r="O117" s="269" t="s">
        <v>424</v>
      </c>
      <c r="P117" s="270"/>
      <c r="Q117" s="269" t="s">
        <v>501</v>
      </c>
      <c r="R117" s="269" t="s">
        <v>425</v>
      </c>
      <c r="S117" s="269" t="s">
        <v>408</v>
      </c>
      <c r="T117" s="269" t="s">
        <v>409</v>
      </c>
      <c r="U117" s="269" t="s">
        <v>410</v>
      </c>
      <c r="V117" s="270"/>
      <c r="W117" s="270"/>
      <c r="X117" s="270"/>
      <c r="Y117" s="270"/>
      <c r="Z117" s="270"/>
      <c r="AA117" s="270"/>
      <c r="AB117" s="270"/>
      <c r="AC117" s="270"/>
      <c r="AD117" s="270"/>
      <c r="AE117" s="270"/>
      <c r="AF117" s="270"/>
      <c r="AG117" s="270"/>
      <c r="AH117" s="270"/>
      <c r="AI117" s="270"/>
      <c r="AJ117" s="270"/>
      <c r="AK117" s="270"/>
      <c r="AL117" s="270"/>
      <c r="AM117" s="270"/>
      <c r="AN117" s="270"/>
      <c r="AO117" s="270"/>
      <c r="AP117" s="270"/>
      <c r="AQ117" s="270"/>
      <c r="AR117" s="269" t="s">
        <v>411</v>
      </c>
      <c r="AS117" s="269" t="s">
        <v>412</v>
      </c>
      <c r="AT117" s="269" t="s">
        <v>413</v>
      </c>
      <c r="AU117" s="269" t="s">
        <v>414</v>
      </c>
      <c r="AV117" s="270"/>
      <c r="AW117" s="269" t="s">
        <v>894</v>
      </c>
      <c r="AX117" s="269">
        <v>59560</v>
      </c>
      <c r="AY117" s="269">
        <v>59113</v>
      </c>
      <c r="AZ117" s="269" t="s">
        <v>895</v>
      </c>
      <c r="BA117" s="269" t="s">
        <v>417</v>
      </c>
      <c r="BB117" s="270"/>
      <c r="BC117" s="270"/>
      <c r="BD117" s="269" t="s">
        <v>418</v>
      </c>
    </row>
    <row r="118" spans="1:56" x14ac:dyDescent="0.2">
      <c r="A118" s="268" t="s">
        <v>2106</v>
      </c>
      <c r="B118" s="269" t="s">
        <v>2107</v>
      </c>
      <c r="C118" s="271">
        <v>42750</v>
      </c>
      <c r="D118" s="270"/>
      <c r="E118" s="314" t="s">
        <v>2108</v>
      </c>
      <c r="F118" s="270"/>
      <c r="G118" s="269" t="s">
        <v>2109</v>
      </c>
      <c r="H118" s="270"/>
      <c r="I118" s="271">
        <v>42750</v>
      </c>
      <c r="J118" s="270"/>
      <c r="K118" s="269" t="s">
        <v>2110</v>
      </c>
      <c r="L118" s="270"/>
      <c r="M118" s="269">
        <v>53000</v>
      </c>
      <c r="N118" s="269" t="s">
        <v>193</v>
      </c>
      <c r="O118" s="269" t="s">
        <v>405</v>
      </c>
      <c r="P118" s="270"/>
      <c r="Q118" s="269" t="s">
        <v>406</v>
      </c>
      <c r="R118" s="269" t="s">
        <v>407</v>
      </c>
      <c r="S118" s="269" t="s">
        <v>408</v>
      </c>
      <c r="T118" s="269" t="s">
        <v>426</v>
      </c>
      <c r="U118" s="269" t="s">
        <v>410</v>
      </c>
      <c r="V118" s="270"/>
      <c r="W118" s="270"/>
      <c r="X118" s="270"/>
      <c r="Y118" s="270"/>
      <c r="Z118" s="270"/>
      <c r="AA118" s="270"/>
      <c r="AB118" s="270"/>
      <c r="AC118" s="270"/>
      <c r="AD118" s="270"/>
      <c r="AE118" s="270"/>
      <c r="AF118" s="270"/>
      <c r="AG118" s="270"/>
      <c r="AH118" s="270"/>
      <c r="AI118" s="270"/>
      <c r="AJ118" s="270"/>
      <c r="AK118" s="270"/>
      <c r="AL118" s="270"/>
      <c r="AM118" s="270"/>
      <c r="AN118" s="270"/>
      <c r="AO118" s="270"/>
      <c r="AP118" s="270"/>
      <c r="AQ118" s="270"/>
      <c r="AR118" s="269" t="s">
        <v>427</v>
      </c>
      <c r="AS118" s="269" t="s">
        <v>502</v>
      </c>
      <c r="AT118" s="269" t="s">
        <v>412</v>
      </c>
      <c r="AU118" s="269" t="s">
        <v>414</v>
      </c>
      <c r="AV118" s="269" t="s">
        <v>412</v>
      </c>
      <c r="AW118" s="269" t="s">
        <v>416</v>
      </c>
      <c r="AX118" s="269">
        <v>53130</v>
      </c>
      <c r="AY118" s="269">
        <v>53000</v>
      </c>
      <c r="AZ118" s="269" t="s">
        <v>193</v>
      </c>
      <c r="BA118" s="269" t="s">
        <v>417</v>
      </c>
      <c r="BB118" s="270"/>
      <c r="BC118" s="270"/>
      <c r="BD118" s="269" t="s">
        <v>418</v>
      </c>
    </row>
    <row r="119" spans="1:56" x14ac:dyDescent="0.2">
      <c r="A119" s="268" t="s">
        <v>896</v>
      </c>
      <c r="B119" s="269" t="s">
        <v>897</v>
      </c>
      <c r="C119" s="270"/>
      <c r="D119" s="270"/>
      <c r="E119" s="314" t="s">
        <v>898</v>
      </c>
      <c r="F119" s="270"/>
      <c r="G119" s="269" t="s">
        <v>899</v>
      </c>
      <c r="H119" s="270"/>
      <c r="I119" s="271">
        <v>29987</v>
      </c>
      <c r="J119" s="270"/>
      <c r="K119" s="269" t="s">
        <v>900</v>
      </c>
      <c r="L119" s="270"/>
      <c r="M119" s="269">
        <v>53000</v>
      </c>
      <c r="N119" s="269" t="s">
        <v>193</v>
      </c>
      <c r="O119" s="269" t="s">
        <v>405</v>
      </c>
      <c r="P119" s="270"/>
      <c r="Q119" s="269" t="s">
        <v>901</v>
      </c>
      <c r="R119" s="269" t="s">
        <v>902</v>
      </c>
      <c r="S119" s="269" t="s">
        <v>408</v>
      </c>
      <c r="T119" s="269" t="s">
        <v>409</v>
      </c>
      <c r="U119" s="269" t="s">
        <v>410</v>
      </c>
      <c r="V119" s="270"/>
      <c r="W119" s="270"/>
      <c r="X119" s="270"/>
      <c r="Y119" s="270"/>
      <c r="Z119" s="270"/>
      <c r="AA119" s="270"/>
      <c r="AB119" s="270"/>
      <c r="AC119" s="270"/>
      <c r="AD119" s="270"/>
      <c r="AE119" s="270"/>
      <c r="AF119" s="270"/>
      <c r="AG119" s="270"/>
      <c r="AH119" s="270"/>
      <c r="AI119" s="270"/>
      <c r="AJ119" s="270"/>
      <c r="AK119" s="270"/>
      <c r="AL119" s="270"/>
      <c r="AM119" s="270"/>
      <c r="AN119" s="270"/>
      <c r="AO119" s="270"/>
      <c r="AP119" s="270"/>
      <c r="AQ119" s="270"/>
      <c r="AR119" s="269" t="s">
        <v>511</v>
      </c>
      <c r="AS119" s="269" t="s">
        <v>502</v>
      </c>
      <c r="AT119" s="269" t="s">
        <v>413</v>
      </c>
      <c r="AU119" s="269" t="s">
        <v>414</v>
      </c>
      <c r="AV119" s="270"/>
      <c r="AW119" s="269" t="s">
        <v>416</v>
      </c>
      <c r="AX119" s="269">
        <v>53062</v>
      </c>
      <c r="AY119" s="269">
        <v>53200</v>
      </c>
      <c r="AZ119" s="269" t="s">
        <v>708</v>
      </c>
      <c r="BA119" s="269" t="s">
        <v>417</v>
      </c>
      <c r="BB119" s="270"/>
      <c r="BC119" s="270"/>
      <c r="BD119" s="269" t="s">
        <v>418</v>
      </c>
    </row>
    <row r="120" spans="1:56" x14ac:dyDescent="0.2">
      <c r="A120" s="268" t="s">
        <v>331</v>
      </c>
      <c r="B120" s="269" t="s">
        <v>897</v>
      </c>
      <c r="C120" s="270"/>
      <c r="D120" s="270"/>
      <c r="E120" s="314" t="s">
        <v>898</v>
      </c>
      <c r="F120" s="270"/>
      <c r="G120" s="269" t="s">
        <v>899</v>
      </c>
      <c r="H120" s="270"/>
      <c r="I120" s="271">
        <v>40580</v>
      </c>
      <c r="J120" s="270"/>
      <c r="K120" s="269" t="s">
        <v>903</v>
      </c>
      <c r="L120" s="270"/>
      <c r="M120" s="269">
        <v>53000</v>
      </c>
      <c r="N120" s="269" t="s">
        <v>434</v>
      </c>
      <c r="O120" s="269" t="s">
        <v>405</v>
      </c>
      <c r="P120" s="270"/>
      <c r="Q120" s="269" t="s">
        <v>406</v>
      </c>
      <c r="R120" s="269" t="s">
        <v>407</v>
      </c>
      <c r="S120" s="269" t="s">
        <v>408</v>
      </c>
      <c r="T120" s="269" t="s">
        <v>449</v>
      </c>
      <c r="U120" s="269" t="s">
        <v>410</v>
      </c>
      <c r="V120" s="270"/>
      <c r="W120" s="270"/>
      <c r="X120" s="270"/>
      <c r="Y120" s="270"/>
      <c r="Z120" s="270"/>
      <c r="AA120" s="270"/>
      <c r="AB120" s="270"/>
      <c r="AC120" s="270"/>
      <c r="AD120" s="270"/>
      <c r="AE120" s="270"/>
      <c r="AF120" s="270"/>
      <c r="AG120" s="270"/>
      <c r="AH120" s="270"/>
      <c r="AI120" s="270"/>
      <c r="AJ120" s="270"/>
      <c r="AK120" s="270"/>
      <c r="AL120" s="270"/>
      <c r="AM120" s="270"/>
      <c r="AN120" s="270"/>
      <c r="AO120" s="270"/>
      <c r="AP120" s="270"/>
      <c r="AQ120" s="270"/>
      <c r="AR120" s="269" t="s">
        <v>570</v>
      </c>
      <c r="AS120" s="269" t="s">
        <v>502</v>
      </c>
      <c r="AT120" s="269" t="s">
        <v>413</v>
      </c>
      <c r="AU120" s="269" t="s">
        <v>414</v>
      </c>
      <c r="AV120" s="270"/>
      <c r="AW120" s="269" t="s">
        <v>904</v>
      </c>
      <c r="AX120" s="269">
        <v>41194</v>
      </c>
      <c r="AY120" s="269">
        <v>41200</v>
      </c>
      <c r="AZ120" s="269" t="s">
        <v>905</v>
      </c>
      <c r="BA120" s="269" t="s">
        <v>417</v>
      </c>
      <c r="BB120" s="270"/>
      <c r="BC120" s="270"/>
      <c r="BD120" s="269" t="s">
        <v>418</v>
      </c>
    </row>
    <row r="121" spans="1:56" x14ac:dyDescent="0.2">
      <c r="A121" s="268" t="s">
        <v>906</v>
      </c>
      <c r="B121" s="269" t="s">
        <v>907</v>
      </c>
      <c r="C121" s="270"/>
      <c r="D121" s="270"/>
      <c r="E121" s="314" t="s">
        <v>908</v>
      </c>
      <c r="F121" s="270"/>
      <c r="G121" s="269" t="s">
        <v>909</v>
      </c>
      <c r="H121" s="270"/>
      <c r="I121" s="271">
        <v>40949</v>
      </c>
      <c r="J121" s="270"/>
      <c r="K121" s="269" t="s">
        <v>910</v>
      </c>
      <c r="L121" s="270"/>
      <c r="M121" s="269">
        <v>53000</v>
      </c>
      <c r="N121" s="269" t="s">
        <v>193</v>
      </c>
      <c r="O121" s="269" t="s">
        <v>405</v>
      </c>
      <c r="P121" s="270"/>
      <c r="Q121" s="269" t="s">
        <v>406</v>
      </c>
      <c r="R121" s="269" t="s">
        <v>407</v>
      </c>
      <c r="S121" s="269" t="s">
        <v>408</v>
      </c>
      <c r="T121" s="269" t="s">
        <v>409</v>
      </c>
      <c r="U121" s="269" t="s">
        <v>410</v>
      </c>
      <c r="V121" s="270"/>
      <c r="W121" s="270"/>
      <c r="X121" s="270"/>
      <c r="Y121" s="270"/>
      <c r="Z121" s="270"/>
      <c r="AA121" s="270"/>
      <c r="AB121" s="270"/>
      <c r="AC121" s="270"/>
      <c r="AD121" s="270"/>
      <c r="AE121" s="270"/>
      <c r="AF121" s="270"/>
      <c r="AG121" s="270"/>
      <c r="AH121" s="270"/>
      <c r="AI121" s="270"/>
      <c r="AJ121" s="270"/>
      <c r="AK121" s="270"/>
      <c r="AL121" s="270"/>
      <c r="AM121" s="270"/>
      <c r="AN121" s="270"/>
      <c r="AO121" s="270"/>
      <c r="AP121" s="270"/>
      <c r="AQ121" s="270"/>
      <c r="AR121" s="269" t="s">
        <v>411</v>
      </c>
      <c r="AS121" s="269" t="s">
        <v>502</v>
      </c>
      <c r="AT121" s="269" t="s">
        <v>413</v>
      </c>
      <c r="AU121" s="269" t="s">
        <v>414</v>
      </c>
      <c r="AV121" s="269" t="s">
        <v>911</v>
      </c>
      <c r="AW121" s="269" t="s">
        <v>416</v>
      </c>
      <c r="AX121" s="269">
        <v>53130</v>
      </c>
      <c r="AY121" s="269">
        <v>53000</v>
      </c>
      <c r="AZ121" s="269" t="s">
        <v>193</v>
      </c>
      <c r="BA121" s="269" t="s">
        <v>417</v>
      </c>
      <c r="BB121" s="270"/>
      <c r="BC121" s="270"/>
      <c r="BD121" s="269" t="s">
        <v>418</v>
      </c>
    </row>
    <row r="122" spans="1:56" x14ac:dyDescent="0.2">
      <c r="A122" s="268" t="s">
        <v>912</v>
      </c>
      <c r="B122" s="269" t="s">
        <v>913</v>
      </c>
      <c r="C122" s="270"/>
      <c r="D122" s="270"/>
      <c r="E122" s="314" t="s">
        <v>914</v>
      </c>
      <c r="F122" s="270"/>
      <c r="G122" s="269">
        <v>674136908</v>
      </c>
      <c r="H122" s="270"/>
      <c r="I122" s="271">
        <v>41988</v>
      </c>
      <c r="J122" s="270"/>
      <c r="K122" s="269" t="s">
        <v>915</v>
      </c>
      <c r="L122" s="270"/>
      <c r="M122" s="269">
        <v>53000</v>
      </c>
      <c r="N122" s="269" t="s">
        <v>434</v>
      </c>
      <c r="O122" s="269" t="s">
        <v>424</v>
      </c>
      <c r="P122" s="270"/>
      <c r="Q122" s="269" t="s">
        <v>501</v>
      </c>
      <c r="R122" s="269" t="s">
        <v>407</v>
      </c>
      <c r="S122" s="269" t="s">
        <v>408</v>
      </c>
      <c r="T122" s="269" t="s">
        <v>449</v>
      </c>
      <c r="U122" s="269" t="s">
        <v>410</v>
      </c>
      <c r="V122" s="269" t="s">
        <v>483</v>
      </c>
      <c r="W122" s="269" t="s">
        <v>531</v>
      </c>
      <c r="X122" s="269" t="s">
        <v>913</v>
      </c>
      <c r="Y122" s="314" t="s">
        <v>916</v>
      </c>
      <c r="Z122" s="269">
        <v>33674136908</v>
      </c>
      <c r="AA122" s="270"/>
      <c r="AB122" s="270"/>
      <c r="AC122" s="270"/>
      <c r="AD122" s="270"/>
      <c r="AE122" s="270"/>
      <c r="AF122" s="270"/>
      <c r="AG122" s="269" t="s">
        <v>485</v>
      </c>
      <c r="AH122" s="269" t="s">
        <v>917</v>
      </c>
      <c r="AI122" s="269" t="s">
        <v>913</v>
      </c>
      <c r="AJ122" s="270"/>
      <c r="AK122" s="270"/>
      <c r="AL122" s="270"/>
      <c r="AM122" s="270"/>
      <c r="AN122" s="270"/>
      <c r="AO122" s="270"/>
      <c r="AP122" s="270"/>
      <c r="AQ122" s="270"/>
      <c r="AR122" s="269" t="s">
        <v>724</v>
      </c>
      <c r="AS122" s="269" t="s">
        <v>502</v>
      </c>
      <c r="AT122" s="269" t="s">
        <v>412</v>
      </c>
      <c r="AU122" s="269" t="s">
        <v>414</v>
      </c>
      <c r="AV122" s="270"/>
      <c r="AW122" s="269" t="s">
        <v>416</v>
      </c>
      <c r="AX122" s="270"/>
      <c r="AY122" s="270"/>
      <c r="AZ122" s="270"/>
      <c r="BA122" s="269" t="s">
        <v>417</v>
      </c>
      <c r="BB122" s="270"/>
      <c r="BC122" s="270"/>
      <c r="BD122" s="269" t="s">
        <v>418</v>
      </c>
    </row>
    <row r="123" spans="1:56" x14ac:dyDescent="0.2">
      <c r="A123" s="268" t="s">
        <v>1931</v>
      </c>
      <c r="B123" s="269" t="s">
        <v>1932</v>
      </c>
      <c r="C123" s="270"/>
      <c r="D123" s="270"/>
      <c r="E123" s="314" t="s">
        <v>1933</v>
      </c>
      <c r="F123" s="270"/>
      <c r="G123" s="269" t="s">
        <v>1934</v>
      </c>
      <c r="H123" s="270"/>
      <c r="I123" s="271">
        <v>44326</v>
      </c>
      <c r="J123" s="270"/>
      <c r="K123" s="269" t="s">
        <v>1935</v>
      </c>
      <c r="L123" s="270"/>
      <c r="M123" s="269">
        <v>53000</v>
      </c>
      <c r="N123" s="269" t="s">
        <v>193</v>
      </c>
      <c r="O123" s="269" t="s">
        <v>405</v>
      </c>
      <c r="P123" s="270"/>
      <c r="Q123" s="269" t="s">
        <v>406</v>
      </c>
      <c r="R123" s="269" t="s">
        <v>407</v>
      </c>
      <c r="S123" s="269" t="s">
        <v>408</v>
      </c>
      <c r="T123" s="269" t="s">
        <v>426</v>
      </c>
      <c r="U123" s="269" t="s">
        <v>410</v>
      </c>
      <c r="V123" s="270"/>
      <c r="W123" s="270"/>
      <c r="X123" s="270"/>
      <c r="Y123" s="270"/>
      <c r="Z123" s="270"/>
      <c r="AA123" s="270"/>
      <c r="AB123" s="270"/>
      <c r="AC123" s="270"/>
      <c r="AD123" s="270"/>
      <c r="AE123" s="270"/>
      <c r="AF123" s="270"/>
      <c r="AG123" s="270"/>
      <c r="AH123" s="270"/>
      <c r="AI123" s="270"/>
      <c r="AJ123" s="270"/>
      <c r="AK123" s="270"/>
      <c r="AL123" s="270"/>
      <c r="AM123" s="270"/>
      <c r="AN123" s="270"/>
      <c r="AO123" s="270"/>
      <c r="AP123" s="270"/>
      <c r="AQ123" s="270"/>
      <c r="AR123" s="269" t="s">
        <v>435</v>
      </c>
      <c r="AS123" s="269" t="s">
        <v>502</v>
      </c>
      <c r="AT123" s="269" t="s">
        <v>412</v>
      </c>
      <c r="AU123" s="269" t="s">
        <v>414</v>
      </c>
      <c r="AV123" s="270"/>
      <c r="AW123" s="269" t="s">
        <v>416</v>
      </c>
      <c r="AX123" s="269">
        <v>53130</v>
      </c>
      <c r="AY123" s="269">
        <v>53000</v>
      </c>
      <c r="AZ123" s="269" t="s">
        <v>193</v>
      </c>
      <c r="BA123" s="269" t="s">
        <v>417</v>
      </c>
      <c r="BB123" s="270"/>
      <c r="BC123" s="270"/>
      <c r="BD123" s="269" t="s">
        <v>418</v>
      </c>
    </row>
    <row r="124" spans="1:56" x14ac:dyDescent="0.2">
      <c r="A124" s="268" t="s">
        <v>918</v>
      </c>
      <c r="B124" s="269" t="s">
        <v>919</v>
      </c>
      <c r="C124" s="269" t="s">
        <v>919</v>
      </c>
      <c r="D124" s="270"/>
      <c r="E124" s="314" t="s">
        <v>920</v>
      </c>
      <c r="F124" s="270"/>
      <c r="G124" s="269" t="s">
        <v>921</v>
      </c>
      <c r="H124" s="270"/>
      <c r="I124" s="271">
        <v>43494</v>
      </c>
      <c r="J124" s="270"/>
      <c r="K124" s="269" t="s">
        <v>922</v>
      </c>
      <c r="L124" s="270"/>
      <c r="M124" s="269">
        <v>53260</v>
      </c>
      <c r="N124" s="269" t="s">
        <v>923</v>
      </c>
      <c r="O124" s="269" t="s">
        <v>424</v>
      </c>
      <c r="P124" s="270"/>
      <c r="Q124" s="269" t="s">
        <v>501</v>
      </c>
      <c r="R124" s="269" t="s">
        <v>407</v>
      </c>
      <c r="S124" s="269" t="s">
        <v>408</v>
      </c>
      <c r="T124" s="269" t="s">
        <v>426</v>
      </c>
      <c r="U124" s="269" t="s">
        <v>410</v>
      </c>
      <c r="V124" s="270"/>
      <c r="W124" s="270"/>
      <c r="X124" s="270"/>
      <c r="Y124" s="270"/>
      <c r="Z124" s="270"/>
      <c r="AA124" s="270"/>
      <c r="AB124" s="270"/>
      <c r="AC124" s="270"/>
      <c r="AD124" s="270"/>
      <c r="AE124" s="270"/>
      <c r="AF124" s="270"/>
      <c r="AG124" s="270"/>
      <c r="AH124" s="270"/>
      <c r="AI124" s="270"/>
      <c r="AJ124" s="270"/>
      <c r="AK124" s="270"/>
      <c r="AL124" s="270"/>
      <c r="AM124" s="270"/>
      <c r="AN124" s="270"/>
      <c r="AO124" s="270"/>
      <c r="AP124" s="270"/>
      <c r="AQ124" s="270"/>
      <c r="AR124" s="269" t="s">
        <v>427</v>
      </c>
      <c r="AS124" s="269" t="s">
        <v>502</v>
      </c>
      <c r="AT124" s="269" t="s">
        <v>412</v>
      </c>
      <c r="AU124" s="269" t="s">
        <v>414</v>
      </c>
      <c r="AV124" s="270"/>
      <c r="AW124" s="269" t="s">
        <v>924</v>
      </c>
      <c r="AX124" s="269">
        <v>31555</v>
      </c>
      <c r="AY124" s="269">
        <v>31500</v>
      </c>
      <c r="AZ124" s="269" t="s">
        <v>925</v>
      </c>
      <c r="BA124" s="269" t="s">
        <v>417</v>
      </c>
      <c r="BB124" s="270"/>
      <c r="BC124" s="270"/>
      <c r="BD124" s="269" t="s">
        <v>418</v>
      </c>
    </row>
    <row r="125" spans="1:56" x14ac:dyDescent="0.2">
      <c r="A125" s="268" t="s">
        <v>926</v>
      </c>
      <c r="B125" s="269" t="s">
        <v>927</v>
      </c>
      <c r="C125" s="269" t="s">
        <v>927</v>
      </c>
      <c r="D125" s="270"/>
      <c r="E125" s="314" t="s">
        <v>928</v>
      </c>
      <c r="F125" s="270"/>
      <c r="G125" s="269" t="s">
        <v>929</v>
      </c>
      <c r="H125" s="270"/>
      <c r="I125" s="271">
        <v>42669</v>
      </c>
      <c r="J125" s="270"/>
      <c r="K125" s="269" t="s">
        <v>930</v>
      </c>
      <c r="L125" s="270"/>
      <c r="M125" s="269">
        <v>53260</v>
      </c>
      <c r="N125" s="269" t="s">
        <v>931</v>
      </c>
      <c r="O125" s="269" t="s">
        <v>405</v>
      </c>
      <c r="P125" s="270"/>
      <c r="Q125" s="269" t="s">
        <v>406</v>
      </c>
      <c r="R125" s="269" t="s">
        <v>442</v>
      </c>
      <c r="S125" s="269" t="s">
        <v>408</v>
      </c>
      <c r="T125" s="269" t="s">
        <v>426</v>
      </c>
      <c r="U125" s="269" t="s">
        <v>410</v>
      </c>
      <c r="V125" s="270"/>
      <c r="W125" s="270"/>
      <c r="X125" s="270"/>
      <c r="Y125" s="270"/>
      <c r="Z125" s="270"/>
      <c r="AA125" s="270"/>
      <c r="AB125" s="270"/>
      <c r="AC125" s="270"/>
      <c r="AD125" s="270"/>
      <c r="AE125" s="270"/>
      <c r="AF125" s="270"/>
      <c r="AG125" s="270"/>
      <c r="AH125" s="270"/>
      <c r="AI125" s="270"/>
      <c r="AJ125" s="270"/>
      <c r="AK125" s="270"/>
      <c r="AL125" s="270"/>
      <c r="AM125" s="270"/>
      <c r="AN125" s="270"/>
      <c r="AO125" s="270"/>
      <c r="AP125" s="270"/>
      <c r="AQ125" s="270"/>
      <c r="AR125" s="269" t="s">
        <v>457</v>
      </c>
      <c r="AS125" s="269" t="s">
        <v>412</v>
      </c>
      <c r="AT125" s="269" t="s">
        <v>413</v>
      </c>
      <c r="AU125" s="269" t="s">
        <v>414</v>
      </c>
      <c r="AV125" s="269" t="s">
        <v>932</v>
      </c>
      <c r="AW125" s="269" t="s">
        <v>416</v>
      </c>
      <c r="AX125" s="269">
        <v>53130</v>
      </c>
      <c r="AY125" s="269">
        <v>53000</v>
      </c>
      <c r="AZ125" s="269" t="s">
        <v>193</v>
      </c>
      <c r="BA125" s="269" t="s">
        <v>417</v>
      </c>
      <c r="BB125" s="270"/>
      <c r="BC125" s="270"/>
      <c r="BD125" s="269" t="s">
        <v>418</v>
      </c>
    </row>
    <row r="126" spans="1:56" x14ac:dyDescent="0.2">
      <c r="A126" s="268" t="s">
        <v>933</v>
      </c>
      <c r="B126" s="269" t="s">
        <v>927</v>
      </c>
      <c r="C126" s="269" t="s">
        <v>927</v>
      </c>
      <c r="D126" s="270"/>
      <c r="E126" s="314" t="s">
        <v>928</v>
      </c>
      <c r="F126" s="270"/>
      <c r="G126" s="269" t="s">
        <v>929</v>
      </c>
      <c r="H126" s="270"/>
      <c r="I126" s="271">
        <v>41481</v>
      </c>
      <c r="J126" s="270"/>
      <c r="K126" s="269" t="s">
        <v>930</v>
      </c>
      <c r="L126" s="270"/>
      <c r="M126" s="269">
        <v>53260</v>
      </c>
      <c r="N126" s="269" t="s">
        <v>931</v>
      </c>
      <c r="O126" s="269" t="s">
        <v>405</v>
      </c>
      <c r="P126" s="270"/>
      <c r="Q126" s="269" t="s">
        <v>406</v>
      </c>
      <c r="R126" s="269" t="s">
        <v>934</v>
      </c>
      <c r="S126" s="269" t="s">
        <v>408</v>
      </c>
      <c r="T126" s="269" t="s">
        <v>449</v>
      </c>
      <c r="U126" s="269" t="s">
        <v>410</v>
      </c>
      <c r="V126" s="270"/>
      <c r="W126" s="270"/>
      <c r="X126" s="270"/>
      <c r="Y126" s="270"/>
      <c r="Z126" s="270"/>
      <c r="AA126" s="270"/>
      <c r="AB126" s="270"/>
      <c r="AC126" s="270"/>
      <c r="AD126" s="270"/>
      <c r="AE126" s="270"/>
      <c r="AF126" s="270"/>
      <c r="AG126" s="270"/>
      <c r="AH126" s="270"/>
      <c r="AI126" s="270"/>
      <c r="AJ126" s="270"/>
      <c r="AK126" s="270"/>
      <c r="AL126" s="270"/>
      <c r="AM126" s="270"/>
      <c r="AN126" s="270"/>
      <c r="AO126" s="270"/>
      <c r="AP126" s="270"/>
      <c r="AQ126" s="270"/>
      <c r="AR126" s="269" t="s">
        <v>644</v>
      </c>
      <c r="AS126" s="269" t="s">
        <v>412</v>
      </c>
      <c r="AT126" s="269" t="s">
        <v>413</v>
      </c>
      <c r="AU126" s="269" t="s">
        <v>414</v>
      </c>
      <c r="AV126" s="269" t="s">
        <v>935</v>
      </c>
      <c r="AW126" s="269" t="s">
        <v>416</v>
      </c>
      <c r="AX126" s="269">
        <v>53130</v>
      </c>
      <c r="AY126" s="269">
        <v>53000</v>
      </c>
      <c r="AZ126" s="269" t="s">
        <v>193</v>
      </c>
      <c r="BA126" s="269" t="s">
        <v>417</v>
      </c>
      <c r="BB126" s="270"/>
      <c r="BC126" s="270"/>
      <c r="BD126" s="269" t="s">
        <v>418</v>
      </c>
    </row>
    <row r="127" spans="1:56" x14ac:dyDescent="0.2">
      <c r="A127" s="268" t="s">
        <v>936</v>
      </c>
      <c r="B127" s="269" t="s">
        <v>937</v>
      </c>
      <c r="C127" s="270"/>
      <c r="D127" s="270"/>
      <c r="E127" s="314" t="s">
        <v>938</v>
      </c>
      <c r="F127" s="270"/>
      <c r="G127" s="269" t="s">
        <v>939</v>
      </c>
      <c r="H127" s="270"/>
      <c r="I127" s="271">
        <v>41788</v>
      </c>
      <c r="J127" s="314" t="s">
        <v>940</v>
      </c>
      <c r="K127" s="269" t="s">
        <v>941</v>
      </c>
      <c r="L127" s="270"/>
      <c r="M127" s="269">
        <v>53970</v>
      </c>
      <c r="N127" s="269" t="s">
        <v>942</v>
      </c>
      <c r="O127" s="269" t="s">
        <v>405</v>
      </c>
      <c r="P127" s="270"/>
      <c r="Q127" s="269" t="s">
        <v>406</v>
      </c>
      <c r="R127" s="269" t="s">
        <v>407</v>
      </c>
      <c r="S127" s="269" t="s">
        <v>408</v>
      </c>
      <c r="T127" s="269" t="s">
        <v>449</v>
      </c>
      <c r="U127" s="269" t="s">
        <v>410</v>
      </c>
      <c r="V127" s="270"/>
      <c r="W127" s="270"/>
      <c r="X127" s="270"/>
      <c r="Y127" s="270"/>
      <c r="Z127" s="270"/>
      <c r="AA127" s="270"/>
      <c r="AB127" s="270"/>
      <c r="AC127" s="270"/>
      <c r="AD127" s="270"/>
      <c r="AE127" s="270"/>
      <c r="AF127" s="270"/>
      <c r="AG127" s="270"/>
      <c r="AH127" s="270"/>
      <c r="AI127" s="270"/>
      <c r="AJ127" s="270"/>
      <c r="AK127" s="270"/>
      <c r="AL127" s="270"/>
      <c r="AM127" s="270"/>
      <c r="AN127" s="270"/>
      <c r="AO127" s="270"/>
      <c r="AP127" s="270"/>
      <c r="AQ127" s="270"/>
      <c r="AR127" s="269" t="s">
        <v>644</v>
      </c>
      <c r="AS127" s="269" t="s">
        <v>502</v>
      </c>
      <c r="AT127" s="269" t="s">
        <v>413</v>
      </c>
      <c r="AU127" s="269" t="s">
        <v>414</v>
      </c>
      <c r="AV127" s="269" t="s">
        <v>413</v>
      </c>
      <c r="AW127" s="269" t="s">
        <v>416</v>
      </c>
      <c r="AX127" s="269">
        <v>53130</v>
      </c>
      <c r="AY127" s="269">
        <v>53000</v>
      </c>
      <c r="AZ127" s="269" t="s">
        <v>193</v>
      </c>
      <c r="BA127" s="269" t="s">
        <v>417</v>
      </c>
      <c r="BB127" s="270"/>
      <c r="BC127" s="270"/>
      <c r="BD127" s="269" t="s">
        <v>418</v>
      </c>
    </row>
    <row r="128" spans="1:56" x14ac:dyDescent="0.2">
      <c r="A128" s="268" t="s">
        <v>943</v>
      </c>
      <c r="B128" s="269" t="s">
        <v>944</v>
      </c>
      <c r="C128" s="269" t="s">
        <v>945</v>
      </c>
      <c r="D128" s="270"/>
      <c r="E128" s="314" t="s">
        <v>946</v>
      </c>
      <c r="F128" s="270"/>
      <c r="G128" s="269" t="s">
        <v>947</v>
      </c>
      <c r="H128" s="270"/>
      <c r="I128" s="271">
        <v>42485</v>
      </c>
      <c r="J128" s="270"/>
      <c r="K128" s="269" t="s">
        <v>948</v>
      </c>
      <c r="L128" s="270"/>
      <c r="M128" s="269">
        <v>53000</v>
      </c>
      <c r="N128" s="269" t="s">
        <v>193</v>
      </c>
      <c r="O128" s="269" t="s">
        <v>424</v>
      </c>
      <c r="P128" s="270"/>
      <c r="Q128" s="269" t="s">
        <v>501</v>
      </c>
      <c r="R128" s="269" t="s">
        <v>407</v>
      </c>
      <c r="S128" s="269" t="s">
        <v>408</v>
      </c>
      <c r="T128" s="269" t="s">
        <v>449</v>
      </c>
      <c r="U128" s="269" t="s">
        <v>410</v>
      </c>
      <c r="V128" s="270"/>
      <c r="W128" s="270"/>
      <c r="X128" s="270"/>
      <c r="Y128" s="270"/>
      <c r="Z128" s="270"/>
      <c r="AA128" s="270"/>
      <c r="AB128" s="270"/>
      <c r="AC128" s="270"/>
      <c r="AD128" s="270"/>
      <c r="AE128" s="270"/>
      <c r="AF128" s="270"/>
      <c r="AG128" s="270"/>
      <c r="AH128" s="270"/>
      <c r="AI128" s="270"/>
      <c r="AJ128" s="270"/>
      <c r="AK128" s="270"/>
      <c r="AL128" s="270"/>
      <c r="AM128" s="270"/>
      <c r="AN128" s="270"/>
      <c r="AO128" s="270"/>
      <c r="AP128" s="270"/>
      <c r="AQ128" s="270"/>
      <c r="AR128" s="269" t="s">
        <v>487</v>
      </c>
      <c r="AS128" s="269" t="s">
        <v>502</v>
      </c>
      <c r="AT128" s="269" t="s">
        <v>412</v>
      </c>
      <c r="AU128" s="269" t="s">
        <v>466</v>
      </c>
      <c r="AV128" s="270"/>
      <c r="AW128" s="270"/>
      <c r="AX128" s="270"/>
      <c r="AY128" s="270"/>
      <c r="AZ128" s="269" t="s">
        <v>949</v>
      </c>
      <c r="BA128" s="269" t="s">
        <v>950</v>
      </c>
      <c r="BB128" s="269" t="s">
        <v>951</v>
      </c>
      <c r="BC128" s="270"/>
      <c r="BD128" s="269" t="s">
        <v>418</v>
      </c>
    </row>
    <row r="129" spans="1:60" x14ac:dyDescent="0.2">
      <c r="A129" s="268" t="s">
        <v>952</v>
      </c>
      <c r="B129" s="269" t="s">
        <v>944</v>
      </c>
      <c r="C129" s="269" t="s">
        <v>945</v>
      </c>
      <c r="D129" s="270"/>
      <c r="E129" s="314" t="s">
        <v>946</v>
      </c>
      <c r="F129" s="270"/>
      <c r="G129" s="269" t="s">
        <v>947</v>
      </c>
      <c r="H129" s="270"/>
      <c r="I129" s="271">
        <v>43258</v>
      </c>
      <c r="J129" s="270"/>
      <c r="K129" s="269" t="s">
        <v>948</v>
      </c>
      <c r="L129" s="270"/>
      <c r="M129" s="269">
        <v>53000</v>
      </c>
      <c r="N129" s="269" t="s">
        <v>193</v>
      </c>
      <c r="O129" s="269" t="s">
        <v>424</v>
      </c>
      <c r="P129" s="270"/>
      <c r="Q129" s="269" t="s">
        <v>501</v>
      </c>
      <c r="R129" s="269" t="s">
        <v>407</v>
      </c>
      <c r="S129" s="269" t="s">
        <v>408</v>
      </c>
      <c r="T129" s="269" t="s">
        <v>426</v>
      </c>
      <c r="U129" s="269" t="s">
        <v>410</v>
      </c>
      <c r="V129" s="270"/>
      <c r="W129" s="270"/>
      <c r="X129" s="270"/>
      <c r="Y129" s="270"/>
      <c r="Z129" s="270"/>
      <c r="AA129" s="270"/>
      <c r="AB129" s="270"/>
      <c r="AC129" s="270"/>
      <c r="AD129" s="270"/>
      <c r="AE129" s="270"/>
      <c r="AF129" s="270"/>
      <c r="AG129" s="270"/>
      <c r="AH129" s="270"/>
      <c r="AI129" s="270"/>
      <c r="AJ129" s="270"/>
      <c r="AK129" s="270"/>
      <c r="AL129" s="270"/>
      <c r="AM129" s="270"/>
      <c r="AN129" s="270"/>
      <c r="AO129" s="270"/>
      <c r="AP129" s="270"/>
      <c r="AQ129" s="270"/>
      <c r="AR129" s="269" t="s">
        <v>457</v>
      </c>
      <c r="AS129" s="269" t="s">
        <v>502</v>
      </c>
      <c r="AT129" s="269" t="s">
        <v>412</v>
      </c>
      <c r="AU129" s="269" t="s">
        <v>414</v>
      </c>
      <c r="AV129" s="270"/>
      <c r="AW129" s="270"/>
      <c r="AX129" s="270"/>
      <c r="AY129" s="270"/>
      <c r="AZ129" s="269" t="s">
        <v>949</v>
      </c>
      <c r="BA129" s="269" t="s">
        <v>950</v>
      </c>
      <c r="BB129" s="270"/>
      <c r="BC129" s="270"/>
      <c r="BD129" s="269" t="s">
        <v>418</v>
      </c>
    </row>
    <row r="130" spans="1:60" x14ac:dyDescent="0.2">
      <c r="A130" s="268" t="s">
        <v>953</v>
      </c>
      <c r="B130" s="269" t="s">
        <v>954</v>
      </c>
      <c r="C130" s="270"/>
      <c r="D130" s="270"/>
      <c r="E130" s="314" t="s">
        <v>2504</v>
      </c>
      <c r="F130" s="270"/>
      <c r="G130" s="269" t="s">
        <v>2325</v>
      </c>
      <c r="H130" s="270"/>
      <c r="I130" s="271">
        <v>43459</v>
      </c>
      <c r="J130" s="270"/>
      <c r="K130" s="269" t="s">
        <v>955</v>
      </c>
      <c r="L130" s="270"/>
      <c r="M130" s="269">
        <v>53260</v>
      </c>
      <c r="N130" s="269" t="s">
        <v>956</v>
      </c>
      <c r="O130" s="269" t="s">
        <v>405</v>
      </c>
      <c r="P130" s="270"/>
      <c r="Q130" s="269" t="s">
        <v>406</v>
      </c>
      <c r="R130" s="269" t="s">
        <v>407</v>
      </c>
      <c r="S130" s="269" t="s">
        <v>408</v>
      </c>
      <c r="T130" s="269" t="s">
        <v>426</v>
      </c>
      <c r="U130" s="269" t="s">
        <v>410</v>
      </c>
      <c r="V130" s="270"/>
      <c r="W130" s="270"/>
      <c r="X130" s="270"/>
      <c r="Y130" s="270"/>
      <c r="Z130" s="270"/>
      <c r="AA130" s="270"/>
      <c r="AB130" s="270"/>
      <c r="AC130" s="270"/>
      <c r="AD130" s="270"/>
      <c r="AE130" s="270"/>
      <c r="AF130" s="270"/>
      <c r="AG130" s="270"/>
      <c r="AH130" s="270"/>
      <c r="AI130" s="270"/>
      <c r="AJ130" s="270"/>
      <c r="AK130" s="270"/>
      <c r="AL130" s="270"/>
      <c r="AM130" s="270"/>
      <c r="AN130" s="270"/>
      <c r="AO130" s="270"/>
      <c r="AP130" s="270"/>
      <c r="AQ130" s="270"/>
      <c r="AR130" s="269" t="s">
        <v>427</v>
      </c>
      <c r="AS130" s="269" t="s">
        <v>412</v>
      </c>
      <c r="AT130" s="269" t="s">
        <v>412</v>
      </c>
      <c r="AU130" s="269" t="s">
        <v>414</v>
      </c>
      <c r="AV130" s="270"/>
      <c r="AW130" s="269" t="s">
        <v>416</v>
      </c>
      <c r="AX130" s="270"/>
      <c r="AY130" s="270"/>
      <c r="AZ130" s="270"/>
      <c r="BA130" s="269" t="s">
        <v>417</v>
      </c>
      <c r="BB130" s="270"/>
      <c r="BC130" s="270"/>
      <c r="BD130" s="269" t="s">
        <v>418</v>
      </c>
    </row>
    <row r="131" spans="1:60" x14ac:dyDescent="0.2">
      <c r="A131" s="268" t="s">
        <v>957</v>
      </c>
      <c r="B131" s="269" t="s">
        <v>958</v>
      </c>
      <c r="C131" s="269" t="s">
        <v>958</v>
      </c>
      <c r="D131" s="270"/>
      <c r="E131" s="314" t="s">
        <v>959</v>
      </c>
      <c r="F131" s="270"/>
      <c r="G131" s="269" t="s">
        <v>960</v>
      </c>
      <c r="H131" s="270"/>
      <c r="I131" s="271">
        <v>43110</v>
      </c>
      <c r="J131" s="314" t="s">
        <v>961</v>
      </c>
      <c r="K131" s="269" t="s">
        <v>962</v>
      </c>
      <c r="L131" s="270"/>
      <c r="M131" s="269">
        <v>53000</v>
      </c>
      <c r="N131" s="269" t="s">
        <v>434</v>
      </c>
      <c r="O131" s="269" t="s">
        <v>405</v>
      </c>
      <c r="P131" s="270"/>
      <c r="Q131" s="269" t="s">
        <v>406</v>
      </c>
      <c r="R131" s="269" t="s">
        <v>407</v>
      </c>
      <c r="S131" s="269" t="s">
        <v>408</v>
      </c>
      <c r="T131" s="269" t="s">
        <v>426</v>
      </c>
      <c r="U131" s="269" t="s">
        <v>410</v>
      </c>
      <c r="V131" s="269" t="s">
        <v>483</v>
      </c>
      <c r="W131" s="269" t="s">
        <v>963</v>
      </c>
      <c r="X131" s="269" t="s">
        <v>964</v>
      </c>
      <c r="Y131" s="314" t="s">
        <v>959</v>
      </c>
      <c r="Z131" s="269" t="s">
        <v>965</v>
      </c>
      <c r="AA131" s="270"/>
      <c r="AB131" s="270"/>
      <c r="AC131" s="270"/>
      <c r="AD131" s="270"/>
      <c r="AE131" s="270"/>
      <c r="AF131" s="270"/>
      <c r="AG131" s="269" t="s">
        <v>485</v>
      </c>
      <c r="AH131" s="269" t="s">
        <v>966</v>
      </c>
      <c r="AI131" s="269" t="s">
        <v>958</v>
      </c>
      <c r="AJ131" s="314" t="s">
        <v>961</v>
      </c>
      <c r="AK131" s="269" t="s">
        <v>967</v>
      </c>
      <c r="AL131" s="270"/>
      <c r="AM131" s="270"/>
      <c r="AN131" s="270"/>
      <c r="AO131" s="270"/>
      <c r="AP131" s="270"/>
      <c r="AQ131" s="270"/>
      <c r="AR131" s="269" t="s">
        <v>465</v>
      </c>
      <c r="AS131" s="269" t="s">
        <v>502</v>
      </c>
      <c r="AT131" s="269" t="s">
        <v>412</v>
      </c>
      <c r="AU131" s="269" t="s">
        <v>414</v>
      </c>
      <c r="AV131" s="270"/>
      <c r="AW131" s="269" t="s">
        <v>416</v>
      </c>
      <c r="AX131" s="269">
        <v>53130</v>
      </c>
      <c r="AY131" s="269">
        <v>53000</v>
      </c>
      <c r="AZ131" s="269" t="s">
        <v>193</v>
      </c>
      <c r="BA131" s="269" t="s">
        <v>417</v>
      </c>
      <c r="BB131" s="270"/>
      <c r="BC131" s="270"/>
      <c r="BD131" s="269" t="s">
        <v>418</v>
      </c>
    </row>
    <row r="132" spans="1:60" x14ac:dyDescent="0.2">
      <c r="A132" s="268" t="s">
        <v>968</v>
      </c>
      <c r="B132" s="269" t="s">
        <v>969</v>
      </c>
      <c r="C132" s="270"/>
      <c r="D132" s="270"/>
      <c r="E132" s="314" t="s">
        <v>970</v>
      </c>
      <c r="F132" s="270"/>
      <c r="G132" s="269">
        <v>673202029</v>
      </c>
      <c r="H132" s="270"/>
      <c r="I132" s="271">
        <v>42949</v>
      </c>
      <c r="J132" s="270"/>
      <c r="K132" s="269" t="s">
        <v>971</v>
      </c>
      <c r="L132" s="270"/>
      <c r="M132" s="269">
        <v>53960</v>
      </c>
      <c r="N132" s="269" t="s">
        <v>404</v>
      </c>
      <c r="O132" s="269" t="s">
        <v>405</v>
      </c>
      <c r="P132" s="270"/>
      <c r="Q132" s="269" t="s">
        <v>406</v>
      </c>
      <c r="R132" s="269" t="s">
        <v>425</v>
      </c>
      <c r="S132" s="269" t="s">
        <v>408</v>
      </c>
      <c r="T132" s="269" t="s">
        <v>426</v>
      </c>
      <c r="U132" s="269" t="s">
        <v>410</v>
      </c>
      <c r="V132" s="270"/>
      <c r="W132" s="270"/>
      <c r="X132" s="270"/>
      <c r="Y132" s="270"/>
      <c r="Z132" s="270"/>
      <c r="AA132" s="270"/>
      <c r="AB132" s="270"/>
      <c r="AC132" s="270"/>
      <c r="AD132" s="270"/>
      <c r="AE132" s="270"/>
      <c r="AF132" s="270"/>
      <c r="AG132" s="270"/>
      <c r="AH132" s="270"/>
      <c r="AI132" s="270"/>
      <c r="AJ132" s="270"/>
      <c r="AK132" s="270"/>
      <c r="AL132" s="270"/>
      <c r="AM132" s="270"/>
      <c r="AN132" s="270"/>
      <c r="AO132" s="270"/>
      <c r="AP132" s="270"/>
      <c r="AQ132" s="270"/>
      <c r="AR132" s="269" t="s">
        <v>427</v>
      </c>
      <c r="AS132" s="269" t="s">
        <v>502</v>
      </c>
      <c r="AT132" s="269" t="s">
        <v>412</v>
      </c>
      <c r="AU132" s="269" t="s">
        <v>414</v>
      </c>
      <c r="AV132" s="269" t="s">
        <v>886</v>
      </c>
      <c r="AW132" s="269" t="s">
        <v>416</v>
      </c>
      <c r="AX132" s="270"/>
      <c r="AY132" s="270"/>
      <c r="AZ132" s="270"/>
      <c r="BA132" s="269" t="s">
        <v>417</v>
      </c>
      <c r="BB132" s="270"/>
      <c r="BC132" s="270"/>
      <c r="BD132" s="269" t="s">
        <v>418</v>
      </c>
    </row>
    <row r="133" spans="1:60" x14ac:dyDescent="0.2">
      <c r="A133" s="268" t="s">
        <v>972</v>
      </c>
      <c r="B133" s="269" t="s">
        <v>973</v>
      </c>
      <c r="C133" s="270"/>
      <c r="D133" s="270"/>
      <c r="E133" s="314" t="s">
        <v>974</v>
      </c>
      <c r="F133" s="270"/>
      <c r="G133" s="269" t="s">
        <v>975</v>
      </c>
      <c r="H133" s="270"/>
      <c r="I133" s="271">
        <v>42005</v>
      </c>
      <c r="J133" s="270"/>
      <c r="K133" s="269" t="s">
        <v>976</v>
      </c>
      <c r="L133" s="270"/>
      <c r="M133" s="269">
        <v>53210</v>
      </c>
      <c r="N133" s="269" t="s">
        <v>977</v>
      </c>
      <c r="O133" s="269" t="s">
        <v>424</v>
      </c>
      <c r="P133" s="270"/>
      <c r="Q133" s="269" t="s">
        <v>501</v>
      </c>
      <c r="R133" s="269" t="s">
        <v>407</v>
      </c>
      <c r="S133" s="269" t="s">
        <v>408</v>
      </c>
      <c r="T133" s="269" t="s">
        <v>449</v>
      </c>
      <c r="U133" s="269" t="s">
        <v>410</v>
      </c>
      <c r="V133" s="269" t="s">
        <v>483</v>
      </c>
      <c r="W133" s="269" t="s">
        <v>978</v>
      </c>
      <c r="X133" s="269" t="s">
        <v>973</v>
      </c>
      <c r="Y133" s="314" t="s">
        <v>979</v>
      </c>
      <c r="Z133" s="269" t="s">
        <v>2612</v>
      </c>
      <c r="AA133" s="270"/>
      <c r="AB133" s="269" t="s">
        <v>976</v>
      </c>
      <c r="AC133" s="270"/>
      <c r="AD133" s="269">
        <v>53210</v>
      </c>
      <c r="AE133" s="269" t="s">
        <v>977</v>
      </c>
      <c r="AF133" s="270"/>
      <c r="AG133" s="270"/>
      <c r="AH133" s="270"/>
      <c r="AI133" s="270"/>
      <c r="AJ133" s="270"/>
      <c r="AK133" s="270"/>
      <c r="AL133" s="270"/>
      <c r="AM133" s="270"/>
      <c r="AN133" s="270"/>
      <c r="AO133" s="270"/>
      <c r="AP133" s="270"/>
      <c r="AQ133" s="270"/>
      <c r="AR133" s="269" t="s">
        <v>487</v>
      </c>
      <c r="AS133" s="269" t="s">
        <v>412</v>
      </c>
      <c r="AT133" s="269" t="s">
        <v>413</v>
      </c>
      <c r="AU133" s="269" t="s">
        <v>414</v>
      </c>
      <c r="AV133" s="269" t="s">
        <v>980</v>
      </c>
      <c r="AW133" s="269" t="s">
        <v>416</v>
      </c>
      <c r="AX133" s="269">
        <v>53130</v>
      </c>
      <c r="AY133" s="269">
        <v>53000</v>
      </c>
      <c r="AZ133" s="269" t="s">
        <v>193</v>
      </c>
      <c r="BA133" s="269" t="s">
        <v>417</v>
      </c>
      <c r="BB133" s="270"/>
      <c r="BC133" s="270"/>
      <c r="BD133" s="269" t="s">
        <v>418</v>
      </c>
    </row>
    <row r="134" spans="1:60" x14ac:dyDescent="0.2">
      <c r="A134" s="268" t="s">
        <v>981</v>
      </c>
      <c r="B134" s="269" t="s">
        <v>973</v>
      </c>
      <c r="C134" s="270"/>
      <c r="D134" s="270"/>
      <c r="E134" s="314" t="s">
        <v>974</v>
      </c>
      <c r="F134" s="270"/>
      <c r="G134" s="269" t="s">
        <v>975</v>
      </c>
      <c r="H134" s="270"/>
      <c r="I134" s="271">
        <v>39893</v>
      </c>
      <c r="J134" s="270"/>
      <c r="K134" s="269" t="s">
        <v>976</v>
      </c>
      <c r="L134" s="270"/>
      <c r="M134" s="269">
        <v>53210</v>
      </c>
      <c r="N134" s="269" t="s">
        <v>977</v>
      </c>
      <c r="O134" s="269" t="s">
        <v>405</v>
      </c>
      <c r="P134" s="270"/>
      <c r="Q134" s="269" t="s">
        <v>406</v>
      </c>
      <c r="R134" s="269" t="s">
        <v>407</v>
      </c>
      <c r="S134" s="269" t="s">
        <v>408</v>
      </c>
      <c r="T134" s="269" t="s">
        <v>449</v>
      </c>
      <c r="U134" s="269" t="s">
        <v>410</v>
      </c>
      <c r="V134" s="270"/>
      <c r="W134" s="270"/>
      <c r="X134" s="270"/>
      <c r="Y134" s="270"/>
      <c r="Z134" s="270"/>
      <c r="AA134" s="270"/>
      <c r="AB134" s="270"/>
      <c r="AC134" s="270"/>
      <c r="AD134" s="270"/>
      <c r="AE134" s="270"/>
      <c r="AF134" s="270"/>
      <c r="AG134" s="270"/>
      <c r="AH134" s="270"/>
      <c r="AI134" s="270"/>
      <c r="AJ134" s="270"/>
      <c r="AK134" s="270"/>
      <c r="AL134" s="270"/>
      <c r="AM134" s="270"/>
      <c r="AN134" s="270"/>
      <c r="AO134" s="270"/>
      <c r="AP134" s="270"/>
      <c r="AQ134" s="270"/>
      <c r="AR134" s="269" t="s">
        <v>450</v>
      </c>
      <c r="AS134" s="269" t="s">
        <v>412</v>
      </c>
      <c r="AT134" s="269" t="s">
        <v>413</v>
      </c>
      <c r="AU134" s="269" t="s">
        <v>414</v>
      </c>
      <c r="AV134" s="269" t="s">
        <v>982</v>
      </c>
      <c r="AW134" s="269" t="s">
        <v>416</v>
      </c>
      <c r="AX134" s="269">
        <v>53130</v>
      </c>
      <c r="AY134" s="269">
        <v>53000</v>
      </c>
      <c r="AZ134" s="269" t="s">
        <v>193</v>
      </c>
      <c r="BA134" s="269" t="s">
        <v>417</v>
      </c>
      <c r="BB134" s="270"/>
      <c r="BC134" s="270"/>
      <c r="BD134" s="269" t="s">
        <v>418</v>
      </c>
      <c r="BH134" s="272"/>
    </row>
    <row r="135" spans="1:60" x14ac:dyDescent="0.2">
      <c r="A135" s="268" t="s">
        <v>978</v>
      </c>
      <c r="B135" s="269" t="s">
        <v>973</v>
      </c>
      <c r="C135" s="270"/>
      <c r="D135" s="270"/>
      <c r="E135" s="314" t="s">
        <v>979</v>
      </c>
      <c r="F135" s="269" t="s">
        <v>2612</v>
      </c>
      <c r="G135" s="270"/>
      <c r="H135" s="270"/>
      <c r="I135" s="270"/>
      <c r="J135" s="270"/>
      <c r="K135" s="269" t="s">
        <v>976</v>
      </c>
      <c r="L135" s="270"/>
      <c r="M135" s="269">
        <v>53210</v>
      </c>
      <c r="N135" s="269" t="s">
        <v>977</v>
      </c>
      <c r="O135" s="269" t="s">
        <v>405</v>
      </c>
      <c r="P135" s="270"/>
      <c r="Q135" s="270"/>
      <c r="R135" s="269" t="s">
        <v>425</v>
      </c>
      <c r="S135" s="269" t="s">
        <v>408</v>
      </c>
      <c r="T135" s="269" t="s">
        <v>618</v>
      </c>
      <c r="U135" s="269" t="s">
        <v>410</v>
      </c>
      <c r="V135" s="270"/>
      <c r="W135" s="270"/>
      <c r="X135" s="270"/>
      <c r="Y135" s="270"/>
      <c r="Z135" s="270"/>
      <c r="AA135" s="270"/>
      <c r="AB135" s="270"/>
      <c r="AC135" s="270"/>
      <c r="AD135" s="270"/>
      <c r="AE135" s="270"/>
      <c r="AF135" s="270"/>
      <c r="AG135" s="270"/>
      <c r="AH135" s="270"/>
      <c r="AI135" s="270"/>
      <c r="AJ135" s="270"/>
      <c r="AK135" s="270"/>
      <c r="AL135" s="270"/>
      <c r="AM135" s="270"/>
      <c r="AN135" s="270"/>
      <c r="AO135" s="270"/>
      <c r="AP135" s="270"/>
      <c r="AQ135" s="270"/>
      <c r="AR135" s="269" t="s">
        <v>1077</v>
      </c>
      <c r="AS135" s="269" t="s">
        <v>412</v>
      </c>
      <c r="AT135" s="270"/>
      <c r="AU135" s="270"/>
      <c r="AV135" s="270"/>
      <c r="AW135" s="270"/>
      <c r="AX135" s="270"/>
      <c r="AY135" s="270"/>
      <c r="AZ135" s="270"/>
      <c r="BA135" s="270"/>
      <c r="BB135" s="270"/>
      <c r="BC135" s="270"/>
      <c r="BD135" s="269" t="s">
        <v>418</v>
      </c>
    </row>
    <row r="136" spans="1:60" x14ac:dyDescent="0.2">
      <c r="A136" s="268" t="s">
        <v>983</v>
      </c>
      <c r="B136" s="269" t="s">
        <v>973</v>
      </c>
      <c r="C136" s="270"/>
      <c r="D136" s="270"/>
      <c r="E136" s="314" t="s">
        <v>974</v>
      </c>
      <c r="F136" s="270"/>
      <c r="G136" s="269" t="s">
        <v>975</v>
      </c>
      <c r="H136" s="270"/>
      <c r="I136" s="271">
        <v>41609</v>
      </c>
      <c r="J136" s="270"/>
      <c r="K136" s="269" t="s">
        <v>976</v>
      </c>
      <c r="L136" s="270"/>
      <c r="M136" s="269">
        <v>53210</v>
      </c>
      <c r="N136" s="269" t="s">
        <v>977</v>
      </c>
      <c r="O136" s="269" t="s">
        <v>405</v>
      </c>
      <c r="P136" s="270"/>
      <c r="Q136" s="269" t="s">
        <v>406</v>
      </c>
      <c r="R136" s="269" t="s">
        <v>407</v>
      </c>
      <c r="S136" s="269" t="s">
        <v>408</v>
      </c>
      <c r="T136" s="269" t="s">
        <v>449</v>
      </c>
      <c r="U136" s="269" t="s">
        <v>410</v>
      </c>
      <c r="V136" s="269" t="s">
        <v>483</v>
      </c>
      <c r="W136" s="269" t="s">
        <v>978</v>
      </c>
      <c r="X136" s="269" t="s">
        <v>973</v>
      </c>
      <c r="Y136" s="314" t="s">
        <v>979</v>
      </c>
      <c r="Z136" s="269" t="s">
        <v>2612</v>
      </c>
      <c r="AA136" s="270"/>
      <c r="AB136" s="269" t="s">
        <v>976</v>
      </c>
      <c r="AC136" s="270"/>
      <c r="AD136" s="269">
        <v>53210</v>
      </c>
      <c r="AE136" s="269" t="s">
        <v>977</v>
      </c>
      <c r="AF136" s="270"/>
      <c r="AG136" s="270"/>
      <c r="AH136" s="270"/>
      <c r="AI136" s="270"/>
      <c r="AJ136" s="270"/>
      <c r="AK136" s="270"/>
      <c r="AL136" s="270"/>
      <c r="AM136" s="270"/>
      <c r="AN136" s="270"/>
      <c r="AO136" s="270"/>
      <c r="AP136" s="270"/>
      <c r="AQ136" s="270"/>
      <c r="AR136" s="269" t="s">
        <v>644</v>
      </c>
      <c r="AS136" s="269" t="s">
        <v>412</v>
      </c>
      <c r="AT136" s="269" t="s">
        <v>413</v>
      </c>
      <c r="AU136" s="269" t="s">
        <v>414</v>
      </c>
      <c r="AV136" s="269" t="s">
        <v>984</v>
      </c>
      <c r="AW136" s="269" t="s">
        <v>416</v>
      </c>
      <c r="AX136" s="269">
        <v>53062</v>
      </c>
      <c r="AY136" s="269">
        <v>53200</v>
      </c>
      <c r="AZ136" s="269" t="s">
        <v>708</v>
      </c>
      <c r="BA136" s="269" t="s">
        <v>417</v>
      </c>
      <c r="BB136" s="270"/>
      <c r="BC136" s="270"/>
      <c r="BD136" s="269" t="s">
        <v>418</v>
      </c>
    </row>
    <row r="137" spans="1:60" x14ac:dyDescent="0.2">
      <c r="A137" s="268" t="s">
        <v>831</v>
      </c>
      <c r="B137" s="269" t="s">
        <v>1936</v>
      </c>
      <c r="C137" s="270"/>
      <c r="D137" s="270"/>
      <c r="E137" s="314" t="s">
        <v>1937</v>
      </c>
      <c r="F137" s="270"/>
      <c r="G137" s="269" t="s">
        <v>1938</v>
      </c>
      <c r="H137" s="270"/>
      <c r="I137" s="271">
        <v>36038</v>
      </c>
      <c r="J137" s="270"/>
      <c r="K137" s="269" t="s">
        <v>1939</v>
      </c>
      <c r="L137" s="270"/>
      <c r="M137" s="269">
        <v>53000</v>
      </c>
      <c r="N137" s="269" t="s">
        <v>434</v>
      </c>
      <c r="O137" s="269" t="s">
        <v>424</v>
      </c>
      <c r="P137" s="270"/>
      <c r="Q137" s="269" t="s">
        <v>501</v>
      </c>
      <c r="R137" s="269" t="s">
        <v>407</v>
      </c>
      <c r="S137" s="269" t="s">
        <v>408</v>
      </c>
      <c r="T137" s="269" t="s">
        <v>409</v>
      </c>
      <c r="U137" s="269" t="s">
        <v>410</v>
      </c>
      <c r="V137" s="270"/>
      <c r="W137" s="270"/>
      <c r="X137" s="270"/>
      <c r="Y137" s="270"/>
      <c r="Z137" s="270"/>
      <c r="AA137" s="270"/>
      <c r="AB137" s="270"/>
      <c r="AC137" s="270"/>
      <c r="AD137" s="270"/>
      <c r="AE137" s="270"/>
      <c r="AF137" s="270"/>
      <c r="AG137" s="270"/>
      <c r="AH137" s="270"/>
      <c r="AI137" s="270"/>
      <c r="AJ137" s="270"/>
      <c r="AK137" s="270"/>
      <c r="AL137" s="270"/>
      <c r="AM137" s="270"/>
      <c r="AN137" s="270"/>
      <c r="AO137" s="270"/>
      <c r="AP137" s="270"/>
      <c r="AQ137" s="270"/>
      <c r="AR137" s="269" t="s">
        <v>511</v>
      </c>
      <c r="AS137" s="269" t="s">
        <v>412</v>
      </c>
      <c r="AT137" s="269" t="s">
        <v>413</v>
      </c>
      <c r="AU137" s="269" t="s">
        <v>414</v>
      </c>
      <c r="AV137" s="270"/>
      <c r="AW137" s="270"/>
      <c r="AX137" s="270"/>
      <c r="AY137" s="270"/>
      <c r="AZ137" s="270"/>
      <c r="BA137" s="269" t="s">
        <v>417</v>
      </c>
      <c r="BB137" s="270"/>
      <c r="BC137" s="270"/>
      <c r="BD137" s="269" t="s">
        <v>418</v>
      </c>
    </row>
    <row r="138" spans="1:60" x14ac:dyDescent="0.2">
      <c r="A138" s="268" t="s">
        <v>985</v>
      </c>
      <c r="B138" s="269" t="s">
        <v>986</v>
      </c>
      <c r="C138" s="270"/>
      <c r="D138" s="270"/>
      <c r="E138" s="314" t="s">
        <v>987</v>
      </c>
      <c r="F138" s="270"/>
      <c r="G138" s="269" t="s">
        <v>988</v>
      </c>
      <c r="H138" s="270"/>
      <c r="I138" s="271">
        <v>40617</v>
      </c>
      <c r="J138" s="314" t="s">
        <v>989</v>
      </c>
      <c r="K138" s="269" t="s">
        <v>990</v>
      </c>
      <c r="L138" s="270"/>
      <c r="M138" s="269">
        <v>53000</v>
      </c>
      <c r="N138" s="269" t="s">
        <v>193</v>
      </c>
      <c r="O138" s="269" t="s">
        <v>405</v>
      </c>
      <c r="P138" s="270"/>
      <c r="Q138" s="269" t="s">
        <v>406</v>
      </c>
      <c r="R138" s="269" t="s">
        <v>407</v>
      </c>
      <c r="S138" s="269" t="s">
        <v>408</v>
      </c>
      <c r="T138" s="269" t="s">
        <v>409</v>
      </c>
      <c r="U138" s="269" t="s">
        <v>410</v>
      </c>
      <c r="V138" s="269" t="s">
        <v>483</v>
      </c>
      <c r="W138" s="269" t="s">
        <v>991</v>
      </c>
      <c r="X138" s="269" t="s">
        <v>986</v>
      </c>
      <c r="Y138" s="314" t="s">
        <v>987</v>
      </c>
      <c r="Z138" s="269">
        <v>613914613</v>
      </c>
      <c r="AA138" s="270"/>
      <c r="AB138" s="270"/>
      <c r="AC138" s="270"/>
      <c r="AD138" s="270"/>
      <c r="AE138" s="270"/>
      <c r="AF138" s="270"/>
      <c r="AG138" s="269" t="s">
        <v>485</v>
      </c>
      <c r="AH138" s="269" t="s">
        <v>495</v>
      </c>
      <c r="AI138" s="269" t="s">
        <v>986</v>
      </c>
      <c r="AJ138" s="314" t="s">
        <v>989</v>
      </c>
      <c r="AK138" s="269">
        <v>33615136225</v>
      </c>
      <c r="AL138" s="270"/>
      <c r="AM138" s="270"/>
      <c r="AN138" s="270"/>
      <c r="AO138" s="270"/>
      <c r="AP138" s="270"/>
      <c r="AQ138" s="270"/>
      <c r="AR138" s="269" t="s">
        <v>411</v>
      </c>
      <c r="AS138" s="269" t="s">
        <v>502</v>
      </c>
      <c r="AT138" s="269" t="s">
        <v>413</v>
      </c>
      <c r="AU138" s="269" t="s">
        <v>414</v>
      </c>
      <c r="AV138" s="270"/>
      <c r="AW138" s="269" t="s">
        <v>992</v>
      </c>
      <c r="AX138" s="269">
        <v>69384</v>
      </c>
      <c r="AY138" s="269">
        <v>69004</v>
      </c>
      <c r="AZ138" s="269" t="s">
        <v>993</v>
      </c>
      <c r="BA138" s="269" t="s">
        <v>417</v>
      </c>
      <c r="BB138" s="270"/>
      <c r="BC138" s="270"/>
      <c r="BD138" s="269" t="s">
        <v>418</v>
      </c>
    </row>
    <row r="139" spans="1:60" x14ac:dyDescent="0.2">
      <c r="A139" s="268" t="s">
        <v>333</v>
      </c>
      <c r="B139" s="269" t="s">
        <v>994</v>
      </c>
      <c r="C139" s="270"/>
      <c r="D139" s="270"/>
      <c r="E139" s="314" t="s">
        <v>995</v>
      </c>
      <c r="F139" s="270"/>
      <c r="G139" s="269" t="s">
        <v>996</v>
      </c>
      <c r="H139" s="270"/>
      <c r="I139" s="271">
        <v>43707</v>
      </c>
      <c r="J139" s="314" t="s">
        <v>997</v>
      </c>
      <c r="K139" s="269" t="s">
        <v>998</v>
      </c>
      <c r="L139" s="270"/>
      <c r="M139" s="269">
        <v>53000</v>
      </c>
      <c r="N139" s="269" t="s">
        <v>193</v>
      </c>
      <c r="O139" s="269" t="s">
        <v>424</v>
      </c>
      <c r="P139" s="270"/>
      <c r="Q139" s="269" t="s">
        <v>501</v>
      </c>
      <c r="R139" s="269" t="s">
        <v>407</v>
      </c>
      <c r="S139" s="269" t="s">
        <v>408</v>
      </c>
      <c r="T139" s="269" t="s">
        <v>426</v>
      </c>
      <c r="U139" s="269" t="s">
        <v>410</v>
      </c>
      <c r="V139" s="270"/>
      <c r="W139" s="270"/>
      <c r="X139" s="270"/>
      <c r="Y139" s="270"/>
      <c r="Z139" s="270"/>
      <c r="AA139" s="270"/>
      <c r="AB139" s="270"/>
      <c r="AC139" s="270"/>
      <c r="AD139" s="270"/>
      <c r="AE139" s="270"/>
      <c r="AF139" s="270"/>
      <c r="AG139" s="270"/>
      <c r="AH139" s="270"/>
      <c r="AI139" s="270"/>
      <c r="AJ139" s="270"/>
      <c r="AK139" s="270"/>
      <c r="AL139" s="270"/>
      <c r="AM139" s="270"/>
      <c r="AN139" s="270"/>
      <c r="AO139" s="270"/>
      <c r="AP139" s="270"/>
      <c r="AQ139" s="270"/>
      <c r="AR139" s="269" t="s">
        <v>427</v>
      </c>
      <c r="AS139" s="269" t="s">
        <v>502</v>
      </c>
      <c r="AT139" s="269" t="s">
        <v>412</v>
      </c>
      <c r="AU139" s="269" t="s">
        <v>414</v>
      </c>
      <c r="AV139" s="270"/>
      <c r="AW139" s="270"/>
      <c r="AX139" s="270"/>
      <c r="AY139" s="270"/>
      <c r="AZ139" s="270"/>
      <c r="BA139" s="270"/>
      <c r="BB139" s="270"/>
      <c r="BC139" s="270"/>
      <c r="BD139" s="269" t="s">
        <v>418</v>
      </c>
    </row>
    <row r="140" spans="1:60" x14ac:dyDescent="0.2">
      <c r="A140" s="268" t="s">
        <v>999</v>
      </c>
      <c r="B140" s="269" t="s">
        <v>1000</v>
      </c>
      <c r="C140" s="270"/>
      <c r="D140" s="270"/>
      <c r="E140" s="314" t="s">
        <v>1001</v>
      </c>
      <c r="F140" s="270"/>
      <c r="G140" s="269" t="s">
        <v>1002</v>
      </c>
      <c r="H140" s="270"/>
      <c r="I140" s="271">
        <v>41374</v>
      </c>
      <c r="J140" s="270"/>
      <c r="K140" s="269" t="s">
        <v>1003</v>
      </c>
      <c r="L140" s="270"/>
      <c r="M140" s="269">
        <v>53470</v>
      </c>
      <c r="N140" s="269" t="s">
        <v>530</v>
      </c>
      <c r="O140" s="269" t="s">
        <v>424</v>
      </c>
      <c r="P140" s="270"/>
      <c r="Q140" s="269" t="s">
        <v>501</v>
      </c>
      <c r="R140" s="269" t="s">
        <v>407</v>
      </c>
      <c r="S140" s="269" t="s">
        <v>408</v>
      </c>
      <c r="T140" s="269" t="s">
        <v>409</v>
      </c>
      <c r="U140" s="269" t="s">
        <v>410</v>
      </c>
      <c r="V140" s="270"/>
      <c r="W140" s="270"/>
      <c r="X140" s="270"/>
      <c r="Y140" s="270"/>
      <c r="Z140" s="270"/>
      <c r="AA140" s="270"/>
      <c r="AB140" s="270"/>
      <c r="AC140" s="270"/>
      <c r="AD140" s="270"/>
      <c r="AE140" s="270"/>
      <c r="AF140" s="270"/>
      <c r="AG140" s="270"/>
      <c r="AH140" s="270"/>
      <c r="AI140" s="270"/>
      <c r="AJ140" s="270"/>
      <c r="AK140" s="270"/>
      <c r="AL140" s="270"/>
      <c r="AM140" s="270"/>
      <c r="AN140" s="270"/>
      <c r="AO140" s="270"/>
      <c r="AP140" s="270"/>
      <c r="AQ140" s="270"/>
      <c r="AR140" s="269" t="s">
        <v>411</v>
      </c>
      <c r="AS140" s="269" t="s">
        <v>502</v>
      </c>
      <c r="AT140" s="269" t="s">
        <v>413</v>
      </c>
      <c r="AU140" s="269" t="s">
        <v>414</v>
      </c>
      <c r="AV140" s="270"/>
      <c r="AW140" s="269" t="s">
        <v>894</v>
      </c>
      <c r="AX140" s="269">
        <v>59178</v>
      </c>
      <c r="AY140" s="269">
        <v>59500</v>
      </c>
      <c r="AZ140" s="269" t="s">
        <v>1004</v>
      </c>
      <c r="BA140" s="269" t="s">
        <v>417</v>
      </c>
      <c r="BB140" s="270"/>
      <c r="BC140" s="270"/>
      <c r="BD140" s="269" t="s">
        <v>418</v>
      </c>
    </row>
    <row r="141" spans="1:60" x14ac:dyDescent="0.2">
      <c r="A141" s="268" t="s">
        <v>1005</v>
      </c>
      <c r="B141" s="269" t="s">
        <v>702</v>
      </c>
      <c r="C141" s="270"/>
      <c r="D141" s="270"/>
      <c r="E141" s="314" t="s">
        <v>1006</v>
      </c>
      <c r="F141" s="270"/>
      <c r="G141" s="269" t="s">
        <v>1007</v>
      </c>
      <c r="H141" s="270"/>
      <c r="I141" s="271">
        <v>35807</v>
      </c>
      <c r="J141" s="270"/>
      <c r="K141" s="269" t="s">
        <v>1008</v>
      </c>
      <c r="L141" s="270"/>
      <c r="M141" s="269">
        <v>53000</v>
      </c>
      <c r="N141" s="269" t="s">
        <v>434</v>
      </c>
      <c r="O141" s="269" t="s">
        <v>405</v>
      </c>
      <c r="P141" s="270"/>
      <c r="Q141" s="269" t="s">
        <v>406</v>
      </c>
      <c r="R141" s="269" t="s">
        <v>407</v>
      </c>
      <c r="S141" s="269" t="s">
        <v>408</v>
      </c>
      <c r="T141" s="269" t="s">
        <v>409</v>
      </c>
      <c r="U141" s="269" t="s">
        <v>410</v>
      </c>
      <c r="V141" s="270"/>
      <c r="W141" s="270"/>
      <c r="X141" s="270"/>
      <c r="Y141" s="270"/>
      <c r="Z141" s="270"/>
      <c r="AA141" s="270"/>
      <c r="AB141" s="270"/>
      <c r="AC141" s="270"/>
      <c r="AD141" s="270"/>
      <c r="AE141" s="270"/>
      <c r="AF141" s="270"/>
      <c r="AG141" s="270"/>
      <c r="AH141" s="270"/>
      <c r="AI141" s="270"/>
      <c r="AJ141" s="270"/>
      <c r="AK141" s="270"/>
      <c r="AL141" s="270"/>
      <c r="AM141" s="270"/>
      <c r="AN141" s="270"/>
      <c r="AO141" s="270"/>
      <c r="AP141" s="270"/>
      <c r="AQ141" s="270"/>
      <c r="AR141" s="269" t="s">
        <v>511</v>
      </c>
      <c r="AS141" s="269" t="s">
        <v>412</v>
      </c>
      <c r="AT141" s="269" t="s">
        <v>413</v>
      </c>
      <c r="AU141" s="269" t="s">
        <v>414</v>
      </c>
      <c r="AV141" s="270"/>
      <c r="AW141" s="270"/>
      <c r="AX141" s="270"/>
      <c r="AY141" s="270"/>
      <c r="AZ141" s="270"/>
      <c r="BA141" s="270"/>
      <c r="BB141" s="270"/>
      <c r="BC141" s="270"/>
      <c r="BD141" s="269" t="s">
        <v>418</v>
      </c>
    </row>
    <row r="142" spans="1:60" x14ac:dyDescent="0.2">
      <c r="A142" s="268" t="s">
        <v>1009</v>
      </c>
      <c r="B142" s="269" t="s">
        <v>1010</v>
      </c>
      <c r="C142" s="270"/>
      <c r="D142" s="270"/>
      <c r="E142" s="314" t="s">
        <v>1011</v>
      </c>
      <c r="F142" s="270"/>
      <c r="G142" s="269" t="s">
        <v>1012</v>
      </c>
      <c r="H142" s="270"/>
      <c r="I142" s="271">
        <v>43697</v>
      </c>
      <c r="J142" s="270"/>
      <c r="K142" s="269" t="s">
        <v>1013</v>
      </c>
      <c r="L142" s="270"/>
      <c r="M142" s="269">
        <v>53960</v>
      </c>
      <c r="N142" s="269" t="s">
        <v>404</v>
      </c>
      <c r="O142" s="269" t="s">
        <v>424</v>
      </c>
      <c r="P142" s="270"/>
      <c r="Q142" s="269" t="s">
        <v>501</v>
      </c>
      <c r="R142" s="269" t="s">
        <v>407</v>
      </c>
      <c r="S142" s="269" t="s">
        <v>408</v>
      </c>
      <c r="T142" s="269" t="s">
        <v>426</v>
      </c>
      <c r="U142" s="269" t="s">
        <v>410</v>
      </c>
      <c r="V142" s="269" t="s">
        <v>483</v>
      </c>
      <c r="W142" s="269" t="s">
        <v>1014</v>
      </c>
      <c r="X142" s="269" t="s">
        <v>1015</v>
      </c>
      <c r="Y142" s="314" t="s">
        <v>1011</v>
      </c>
      <c r="Z142" s="269">
        <v>33781402131</v>
      </c>
      <c r="AA142" s="270"/>
      <c r="AB142" s="270"/>
      <c r="AC142" s="270"/>
      <c r="AD142" s="270"/>
      <c r="AE142" s="270"/>
      <c r="AF142" s="270"/>
      <c r="AG142" s="270"/>
      <c r="AH142" s="270"/>
      <c r="AI142" s="270"/>
      <c r="AJ142" s="270"/>
      <c r="AK142" s="270"/>
      <c r="AL142" s="270"/>
      <c r="AM142" s="270"/>
      <c r="AN142" s="270"/>
      <c r="AO142" s="270"/>
      <c r="AP142" s="270"/>
      <c r="AQ142" s="270"/>
      <c r="AR142" s="269" t="s">
        <v>427</v>
      </c>
      <c r="AS142" s="269" t="s">
        <v>502</v>
      </c>
      <c r="AT142" s="269" t="s">
        <v>412</v>
      </c>
      <c r="AU142" s="269" t="s">
        <v>414</v>
      </c>
      <c r="AV142" s="269" t="s">
        <v>412</v>
      </c>
      <c r="AW142" s="269" t="s">
        <v>416</v>
      </c>
      <c r="AX142" s="269">
        <v>53130</v>
      </c>
      <c r="AY142" s="269">
        <v>53000</v>
      </c>
      <c r="AZ142" s="269" t="s">
        <v>193</v>
      </c>
      <c r="BA142" s="269" t="s">
        <v>417</v>
      </c>
      <c r="BB142" s="270"/>
      <c r="BC142" s="270"/>
      <c r="BD142" s="269" t="s">
        <v>418</v>
      </c>
    </row>
    <row r="143" spans="1:60" x14ac:dyDescent="0.2">
      <c r="A143" s="268" t="s">
        <v>1016</v>
      </c>
      <c r="B143" s="269" t="s">
        <v>1017</v>
      </c>
      <c r="C143" s="270"/>
      <c r="D143" s="270"/>
      <c r="E143" s="314" t="s">
        <v>1018</v>
      </c>
      <c r="F143" s="270"/>
      <c r="G143" s="269">
        <v>623047155</v>
      </c>
      <c r="H143" s="270"/>
      <c r="I143" s="271">
        <v>44660</v>
      </c>
      <c r="J143" s="270"/>
      <c r="K143" s="269" t="s">
        <v>1019</v>
      </c>
      <c r="L143" s="270"/>
      <c r="M143" s="269">
        <v>53000</v>
      </c>
      <c r="N143" s="269" t="s">
        <v>434</v>
      </c>
      <c r="O143" s="270"/>
      <c r="P143" s="270"/>
      <c r="Q143" s="270"/>
      <c r="R143" s="269" t="s">
        <v>425</v>
      </c>
      <c r="S143" s="269" t="s">
        <v>408</v>
      </c>
      <c r="T143" s="269" t="s">
        <v>426</v>
      </c>
      <c r="U143" s="269" t="s">
        <v>410</v>
      </c>
      <c r="V143" s="270"/>
      <c r="W143" s="270"/>
      <c r="X143" s="270"/>
      <c r="Y143" s="270"/>
      <c r="Z143" s="270"/>
      <c r="AA143" s="270"/>
      <c r="AB143" s="270"/>
      <c r="AC143" s="270"/>
      <c r="AD143" s="270"/>
      <c r="AE143" s="270"/>
      <c r="AF143" s="270"/>
      <c r="AG143" s="270"/>
      <c r="AH143" s="270"/>
      <c r="AI143" s="270"/>
      <c r="AJ143" s="270"/>
      <c r="AK143" s="270"/>
      <c r="AL143" s="270"/>
      <c r="AM143" s="270"/>
      <c r="AN143" s="270"/>
      <c r="AO143" s="270"/>
      <c r="AP143" s="270"/>
      <c r="AQ143" s="270"/>
      <c r="AR143" s="269" t="s">
        <v>435</v>
      </c>
      <c r="AS143" s="269" t="s">
        <v>502</v>
      </c>
      <c r="AT143" s="269" t="s">
        <v>412</v>
      </c>
      <c r="AU143" s="269" t="s">
        <v>414</v>
      </c>
      <c r="AV143" s="270"/>
      <c r="AW143" s="270"/>
      <c r="AX143" s="270"/>
      <c r="AY143" s="270"/>
      <c r="AZ143" s="270"/>
      <c r="BA143" s="270"/>
      <c r="BB143" s="270"/>
      <c r="BC143" s="270"/>
      <c r="BD143" s="269" t="s">
        <v>418</v>
      </c>
    </row>
    <row r="144" spans="1:60" x14ac:dyDescent="0.2">
      <c r="A144" s="268" t="s">
        <v>1020</v>
      </c>
      <c r="B144" s="269" t="s">
        <v>1017</v>
      </c>
      <c r="C144" s="269" t="s">
        <v>1021</v>
      </c>
      <c r="D144" s="270"/>
      <c r="E144" s="314" t="s">
        <v>1018</v>
      </c>
      <c r="F144" s="270"/>
      <c r="G144" s="269" t="s">
        <v>1022</v>
      </c>
      <c r="H144" s="270"/>
      <c r="I144" s="271">
        <v>44095</v>
      </c>
      <c r="J144" s="270"/>
      <c r="K144" s="269" t="s">
        <v>1023</v>
      </c>
      <c r="L144" s="270"/>
      <c r="M144" s="269">
        <v>53000</v>
      </c>
      <c r="N144" s="269" t="s">
        <v>434</v>
      </c>
      <c r="O144" s="269" t="s">
        <v>405</v>
      </c>
      <c r="P144" s="270"/>
      <c r="Q144" s="269" t="s">
        <v>406</v>
      </c>
      <c r="R144" s="269" t="s">
        <v>407</v>
      </c>
      <c r="S144" s="269" t="s">
        <v>408</v>
      </c>
      <c r="T144" s="269" t="s">
        <v>426</v>
      </c>
      <c r="U144" s="269" t="s">
        <v>410</v>
      </c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0"/>
      <c r="AL144" s="270"/>
      <c r="AM144" s="270"/>
      <c r="AN144" s="270"/>
      <c r="AO144" s="270"/>
      <c r="AP144" s="270"/>
      <c r="AQ144" s="270"/>
      <c r="AR144" s="269" t="s">
        <v>435</v>
      </c>
      <c r="AS144" s="269" t="s">
        <v>502</v>
      </c>
      <c r="AT144" s="269" t="s">
        <v>412</v>
      </c>
      <c r="AU144" s="269" t="s">
        <v>414</v>
      </c>
      <c r="AV144" s="270"/>
      <c r="AW144" s="270"/>
      <c r="AX144" s="270"/>
      <c r="AY144" s="270"/>
      <c r="AZ144" s="270"/>
      <c r="BA144" s="270"/>
      <c r="BB144" s="270"/>
      <c r="BC144" s="270"/>
      <c r="BD144" s="269" t="s">
        <v>418</v>
      </c>
    </row>
    <row r="145" spans="1:56" x14ac:dyDescent="0.2">
      <c r="A145" s="268" t="s">
        <v>1024</v>
      </c>
      <c r="B145" s="269" t="s">
        <v>1017</v>
      </c>
      <c r="C145" s="269" t="s">
        <v>1021</v>
      </c>
      <c r="D145" s="270"/>
      <c r="E145" s="314" t="s">
        <v>1018</v>
      </c>
      <c r="F145" s="270"/>
      <c r="G145" s="269" t="s">
        <v>1022</v>
      </c>
      <c r="H145" s="270"/>
      <c r="I145" s="271">
        <v>41922</v>
      </c>
      <c r="J145" s="314" t="s">
        <v>1025</v>
      </c>
      <c r="K145" s="269" t="s">
        <v>1023</v>
      </c>
      <c r="L145" s="270"/>
      <c r="M145" s="269">
        <v>53000</v>
      </c>
      <c r="N145" s="269" t="s">
        <v>434</v>
      </c>
      <c r="O145" s="269" t="s">
        <v>405</v>
      </c>
      <c r="P145" s="270"/>
      <c r="Q145" s="269" t="s">
        <v>406</v>
      </c>
      <c r="R145" s="269" t="s">
        <v>407</v>
      </c>
      <c r="S145" s="269" t="s">
        <v>408</v>
      </c>
      <c r="T145" s="269" t="s">
        <v>449</v>
      </c>
      <c r="U145" s="269" t="s">
        <v>410</v>
      </c>
      <c r="V145" s="270"/>
      <c r="W145" s="270"/>
      <c r="X145" s="270"/>
      <c r="Y145" s="270"/>
      <c r="Z145" s="270"/>
      <c r="AA145" s="270"/>
      <c r="AB145" s="270"/>
      <c r="AC145" s="270"/>
      <c r="AD145" s="270"/>
      <c r="AE145" s="270"/>
      <c r="AF145" s="270"/>
      <c r="AG145" s="270"/>
      <c r="AH145" s="270"/>
      <c r="AI145" s="270"/>
      <c r="AJ145" s="270"/>
      <c r="AK145" s="270"/>
      <c r="AL145" s="270"/>
      <c r="AM145" s="270"/>
      <c r="AN145" s="270"/>
      <c r="AO145" s="270"/>
      <c r="AP145" s="270"/>
      <c r="AQ145" s="270"/>
      <c r="AR145" s="269" t="s">
        <v>487</v>
      </c>
      <c r="AS145" s="269" t="s">
        <v>412</v>
      </c>
      <c r="AT145" s="269" t="s">
        <v>412</v>
      </c>
      <c r="AU145" s="269" t="s">
        <v>414</v>
      </c>
      <c r="AV145" s="270"/>
      <c r="AW145" s="269" t="s">
        <v>416</v>
      </c>
      <c r="AX145" s="270"/>
      <c r="AY145" s="270"/>
      <c r="AZ145" s="270"/>
      <c r="BA145" s="269" t="s">
        <v>417</v>
      </c>
      <c r="BB145" s="270"/>
      <c r="BC145" s="270"/>
      <c r="BD145" s="269" t="s">
        <v>418</v>
      </c>
    </row>
    <row r="146" spans="1:56" x14ac:dyDescent="0.2">
      <c r="A146" s="268" t="s">
        <v>1026</v>
      </c>
      <c r="B146" s="269" t="s">
        <v>1027</v>
      </c>
      <c r="C146" s="270"/>
      <c r="D146" s="270"/>
      <c r="E146" s="314" t="s">
        <v>1028</v>
      </c>
      <c r="F146" s="270"/>
      <c r="G146" s="269" t="s">
        <v>1029</v>
      </c>
      <c r="H146" s="270"/>
      <c r="I146" s="271">
        <v>42551</v>
      </c>
      <c r="J146" s="270"/>
      <c r="K146" s="269" t="s">
        <v>1030</v>
      </c>
      <c r="L146" s="270"/>
      <c r="M146" s="269">
        <v>53000</v>
      </c>
      <c r="N146" s="269" t="s">
        <v>434</v>
      </c>
      <c r="O146" s="269" t="s">
        <v>405</v>
      </c>
      <c r="P146" s="270"/>
      <c r="Q146" s="269" t="s">
        <v>406</v>
      </c>
      <c r="R146" s="269" t="s">
        <v>407</v>
      </c>
      <c r="S146" s="269" t="s">
        <v>408</v>
      </c>
      <c r="T146" s="269" t="s">
        <v>426</v>
      </c>
      <c r="U146" s="269" t="s">
        <v>410</v>
      </c>
      <c r="V146" s="270"/>
      <c r="W146" s="270"/>
      <c r="X146" s="270"/>
      <c r="Y146" s="270"/>
      <c r="Z146" s="270"/>
      <c r="AA146" s="270"/>
      <c r="AB146" s="270"/>
      <c r="AC146" s="270"/>
      <c r="AD146" s="270"/>
      <c r="AE146" s="270"/>
      <c r="AF146" s="270"/>
      <c r="AG146" s="270"/>
      <c r="AH146" s="270"/>
      <c r="AI146" s="270"/>
      <c r="AJ146" s="270"/>
      <c r="AK146" s="270"/>
      <c r="AL146" s="270"/>
      <c r="AM146" s="270"/>
      <c r="AN146" s="270"/>
      <c r="AO146" s="270"/>
      <c r="AP146" s="270"/>
      <c r="AQ146" s="270"/>
      <c r="AR146" s="269" t="s">
        <v>465</v>
      </c>
      <c r="AS146" s="269" t="s">
        <v>412</v>
      </c>
      <c r="AT146" s="269" t="s">
        <v>412</v>
      </c>
      <c r="AU146" s="269" t="s">
        <v>414</v>
      </c>
      <c r="AV146" s="270"/>
      <c r="AW146" s="270"/>
      <c r="AX146" s="270"/>
      <c r="AY146" s="270"/>
      <c r="AZ146" s="269" t="s">
        <v>1031</v>
      </c>
      <c r="BA146" s="269" t="s">
        <v>872</v>
      </c>
      <c r="BB146" s="270"/>
      <c r="BC146" s="270"/>
      <c r="BD146" s="269" t="s">
        <v>418</v>
      </c>
    </row>
    <row r="147" spans="1:56" x14ac:dyDescent="0.2">
      <c r="A147" s="268" t="s">
        <v>1032</v>
      </c>
      <c r="B147" s="269" t="s">
        <v>1033</v>
      </c>
      <c r="C147" s="271">
        <v>43373</v>
      </c>
      <c r="D147" s="270"/>
      <c r="E147" s="314" t="s">
        <v>1034</v>
      </c>
      <c r="F147" s="270"/>
      <c r="G147" s="269" t="s">
        <v>1035</v>
      </c>
      <c r="H147" s="270"/>
      <c r="I147" s="271">
        <v>43373</v>
      </c>
      <c r="J147" s="270"/>
      <c r="K147" s="269" t="s">
        <v>1036</v>
      </c>
      <c r="L147" s="270"/>
      <c r="M147" s="269">
        <v>53000</v>
      </c>
      <c r="N147" s="269" t="s">
        <v>193</v>
      </c>
      <c r="O147" s="269" t="s">
        <v>424</v>
      </c>
      <c r="P147" s="270"/>
      <c r="Q147" s="269" t="s">
        <v>501</v>
      </c>
      <c r="R147" s="269" t="s">
        <v>407</v>
      </c>
      <c r="S147" s="269" t="s">
        <v>408</v>
      </c>
      <c r="T147" s="269" t="s">
        <v>426</v>
      </c>
      <c r="U147" s="269" t="s">
        <v>410</v>
      </c>
      <c r="V147" s="270"/>
      <c r="W147" s="270"/>
      <c r="X147" s="270"/>
      <c r="Y147" s="270"/>
      <c r="Z147" s="270"/>
      <c r="AA147" s="270"/>
      <c r="AB147" s="270"/>
      <c r="AC147" s="270"/>
      <c r="AD147" s="270"/>
      <c r="AE147" s="270"/>
      <c r="AF147" s="270"/>
      <c r="AG147" s="270"/>
      <c r="AH147" s="270"/>
      <c r="AI147" s="270"/>
      <c r="AJ147" s="270"/>
      <c r="AK147" s="270"/>
      <c r="AL147" s="270"/>
      <c r="AM147" s="270"/>
      <c r="AN147" s="270"/>
      <c r="AO147" s="270"/>
      <c r="AP147" s="270"/>
      <c r="AQ147" s="270"/>
      <c r="AR147" s="269" t="s">
        <v>427</v>
      </c>
      <c r="AS147" s="269" t="s">
        <v>412</v>
      </c>
      <c r="AT147" s="269" t="s">
        <v>412</v>
      </c>
      <c r="AU147" s="269" t="s">
        <v>414</v>
      </c>
      <c r="AV147" s="270"/>
      <c r="AW147" s="269" t="s">
        <v>416</v>
      </c>
      <c r="AX147" s="269">
        <v>53130</v>
      </c>
      <c r="AY147" s="269">
        <v>53000</v>
      </c>
      <c r="AZ147" s="269" t="s">
        <v>193</v>
      </c>
      <c r="BA147" s="269" t="s">
        <v>417</v>
      </c>
      <c r="BB147" s="270"/>
      <c r="BC147" s="270"/>
      <c r="BD147" s="269" t="s">
        <v>418</v>
      </c>
    </row>
    <row r="148" spans="1:56" x14ac:dyDescent="0.2">
      <c r="A148" s="268" t="s">
        <v>1037</v>
      </c>
      <c r="B148" s="269" t="s">
        <v>1038</v>
      </c>
      <c r="C148" s="270"/>
      <c r="D148" s="270"/>
      <c r="E148" s="314" t="s">
        <v>1039</v>
      </c>
      <c r="F148" s="270"/>
      <c r="G148" s="269" t="s">
        <v>1040</v>
      </c>
      <c r="H148" s="270"/>
      <c r="I148" s="271">
        <v>43098</v>
      </c>
      <c r="J148" s="270"/>
      <c r="K148" s="269" t="s">
        <v>1041</v>
      </c>
      <c r="L148" s="270"/>
      <c r="M148" s="269">
        <v>53000</v>
      </c>
      <c r="N148" s="269" t="s">
        <v>434</v>
      </c>
      <c r="O148" s="269" t="s">
        <v>405</v>
      </c>
      <c r="P148" s="270"/>
      <c r="Q148" s="269" t="s">
        <v>406</v>
      </c>
      <c r="R148" s="269" t="s">
        <v>425</v>
      </c>
      <c r="S148" s="269" t="s">
        <v>408</v>
      </c>
      <c r="T148" s="269" t="s">
        <v>426</v>
      </c>
      <c r="U148" s="269" t="s">
        <v>410</v>
      </c>
      <c r="V148" s="270"/>
      <c r="W148" s="270"/>
      <c r="X148" s="270"/>
      <c r="Y148" s="270"/>
      <c r="Z148" s="270"/>
      <c r="AA148" s="270"/>
      <c r="AB148" s="270"/>
      <c r="AC148" s="270"/>
      <c r="AD148" s="270"/>
      <c r="AE148" s="270"/>
      <c r="AF148" s="270"/>
      <c r="AG148" s="270"/>
      <c r="AH148" s="270"/>
      <c r="AI148" s="270"/>
      <c r="AJ148" s="270"/>
      <c r="AK148" s="270"/>
      <c r="AL148" s="270"/>
      <c r="AM148" s="270"/>
      <c r="AN148" s="270"/>
      <c r="AO148" s="270"/>
      <c r="AP148" s="270"/>
      <c r="AQ148" s="270"/>
      <c r="AR148" s="269" t="s">
        <v>465</v>
      </c>
      <c r="AS148" s="269" t="s">
        <v>502</v>
      </c>
      <c r="AT148" s="269" t="s">
        <v>413</v>
      </c>
      <c r="AU148" s="269" t="s">
        <v>414</v>
      </c>
      <c r="AV148" s="270"/>
      <c r="AW148" s="270"/>
      <c r="AX148" s="270"/>
      <c r="AY148" s="270"/>
      <c r="AZ148" s="270"/>
      <c r="BA148" s="270"/>
      <c r="BB148" s="270"/>
      <c r="BC148" s="270"/>
      <c r="BD148" s="269" t="s">
        <v>418</v>
      </c>
    </row>
    <row r="149" spans="1:56" x14ac:dyDescent="0.2">
      <c r="A149" s="268" t="s">
        <v>1042</v>
      </c>
      <c r="B149" s="269" t="s">
        <v>1038</v>
      </c>
      <c r="C149" s="270"/>
      <c r="D149" s="270"/>
      <c r="E149" s="314" t="s">
        <v>1039</v>
      </c>
      <c r="F149" s="270"/>
      <c r="G149" s="269" t="s">
        <v>1040</v>
      </c>
      <c r="H149" s="270"/>
      <c r="I149" s="271">
        <v>42346</v>
      </c>
      <c r="J149" s="270"/>
      <c r="K149" s="269" t="s">
        <v>1043</v>
      </c>
      <c r="L149" s="270"/>
      <c r="M149" s="269">
        <v>53000</v>
      </c>
      <c r="N149" s="269" t="s">
        <v>434</v>
      </c>
      <c r="O149" s="269" t="s">
        <v>405</v>
      </c>
      <c r="P149" s="270"/>
      <c r="Q149" s="269" t="s">
        <v>406</v>
      </c>
      <c r="R149" s="269" t="s">
        <v>425</v>
      </c>
      <c r="S149" s="269" t="s">
        <v>408</v>
      </c>
      <c r="T149" s="269" t="s">
        <v>426</v>
      </c>
      <c r="U149" s="269" t="s">
        <v>410</v>
      </c>
      <c r="V149" s="270"/>
      <c r="W149" s="270"/>
      <c r="X149" s="270"/>
      <c r="Y149" s="270"/>
      <c r="Z149" s="270"/>
      <c r="AA149" s="270"/>
      <c r="AB149" s="270"/>
      <c r="AC149" s="270"/>
      <c r="AD149" s="270"/>
      <c r="AE149" s="270"/>
      <c r="AF149" s="270"/>
      <c r="AG149" s="270"/>
      <c r="AH149" s="270"/>
      <c r="AI149" s="270"/>
      <c r="AJ149" s="270"/>
      <c r="AK149" s="270"/>
      <c r="AL149" s="270"/>
      <c r="AM149" s="270"/>
      <c r="AN149" s="270"/>
      <c r="AO149" s="270"/>
      <c r="AP149" s="270"/>
      <c r="AQ149" s="270"/>
      <c r="AR149" s="269" t="s">
        <v>465</v>
      </c>
      <c r="AS149" s="269" t="s">
        <v>502</v>
      </c>
      <c r="AT149" s="269" t="s">
        <v>412</v>
      </c>
      <c r="AU149" s="269" t="s">
        <v>414</v>
      </c>
      <c r="AV149" s="270"/>
      <c r="AW149" s="270"/>
      <c r="AX149" s="270"/>
      <c r="AY149" s="270"/>
      <c r="AZ149" s="270"/>
      <c r="BA149" s="270"/>
      <c r="BB149" s="270"/>
      <c r="BC149" s="270"/>
      <c r="BD149" s="269" t="s">
        <v>418</v>
      </c>
    </row>
    <row r="150" spans="1:56" x14ac:dyDescent="0.2">
      <c r="A150" s="268" t="s">
        <v>1044</v>
      </c>
      <c r="B150" s="269" t="s">
        <v>1038</v>
      </c>
      <c r="C150" s="270"/>
      <c r="D150" s="270"/>
      <c r="E150" s="314" t="s">
        <v>1039</v>
      </c>
      <c r="F150" s="270"/>
      <c r="G150" s="269" t="s">
        <v>1040</v>
      </c>
      <c r="H150" s="270"/>
      <c r="I150" s="271">
        <v>43799</v>
      </c>
      <c r="J150" s="270"/>
      <c r="K150" s="269" t="s">
        <v>1045</v>
      </c>
      <c r="L150" s="270"/>
      <c r="M150" s="269">
        <v>53000</v>
      </c>
      <c r="N150" s="269" t="s">
        <v>193</v>
      </c>
      <c r="O150" s="269" t="s">
        <v>405</v>
      </c>
      <c r="P150" s="270"/>
      <c r="Q150" s="269" t="s">
        <v>406</v>
      </c>
      <c r="R150" s="269" t="s">
        <v>407</v>
      </c>
      <c r="S150" s="269" t="s">
        <v>408</v>
      </c>
      <c r="T150" s="269" t="s">
        <v>426</v>
      </c>
      <c r="U150" s="269" t="s">
        <v>410</v>
      </c>
      <c r="V150" s="270"/>
      <c r="W150" s="270"/>
      <c r="X150" s="270"/>
      <c r="Y150" s="270"/>
      <c r="Z150" s="270"/>
      <c r="AA150" s="270"/>
      <c r="AB150" s="270"/>
      <c r="AC150" s="270"/>
      <c r="AD150" s="270"/>
      <c r="AE150" s="270"/>
      <c r="AF150" s="270"/>
      <c r="AG150" s="270"/>
      <c r="AH150" s="270"/>
      <c r="AI150" s="270"/>
      <c r="AJ150" s="270"/>
      <c r="AK150" s="270"/>
      <c r="AL150" s="270"/>
      <c r="AM150" s="270"/>
      <c r="AN150" s="270"/>
      <c r="AO150" s="270"/>
      <c r="AP150" s="270"/>
      <c r="AQ150" s="270"/>
      <c r="AR150" s="269" t="s">
        <v>427</v>
      </c>
      <c r="AS150" s="269" t="s">
        <v>502</v>
      </c>
      <c r="AT150" s="269" t="s">
        <v>412</v>
      </c>
      <c r="AU150" s="269" t="s">
        <v>414</v>
      </c>
      <c r="AV150" s="270"/>
      <c r="AW150" s="270"/>
      <c r="AX150" s="270"/>
      <c r="AY150" s="270"/>
      <c r="AZ150" s="270"/>
      <c r="BA150" s="270"/>
      <c r="BB150" s="270"/>
      <c r="BC150" s="270"/>
      <c r="BD150" s="269" t="s">
        <v>418</v>
      </c>
    </row>
    <row r="151" spans="1:56" x14ac:dyDescent="0.2">
      <c r="A151" s="268" t="s">
        <v>1046</v>
      </c>
      <c r="B151" s="269" t="s">
        <v>1047</v>
      </c>
      <c r="C151" s="270"/>
      <c r="D151" s="270"/>
      <c r="E151" s="314" t="s">
        <v>1048</v>
      </c>
      <c r="F151" s="270"/>
      <c r="G151" s="269" t="s">
        <v>1049</v>
      </c>
      <c r="H151" s="270"/>
      <c r="I151" s="271">
        <v>42854</v>
      </c>
      <c r="J151" s="270"/>
      <c r="K151" s="269" t="s">
        <v>1050</v>
      </c>
      <c r="L151" s="270"/>
      <c r="M151" s="269">
        <v>72350</v>
      </c>
      <c r="N151" s="269" t="s">
        <v>1051</v>
      </c>
      <c r="O151" s="269" t="s">
        <v>424</v>
      </c>
      <c r="P151" s="270"/>
      <c r="Q151" s="269" t="s">
        <v>501</v>
      </c>
      <c r="R151" s="269" t="s">
        <v>425</v>
      </c>
      <c r="S151" s="269" t="s">
        <v>408</v>
      </c>
      <c r="T151" s="269" t="s">
        <v>449</v>
      </c>
      <c r="U151" s="269" t="s">
        <v>410</v>
      </c>
      <c r="V151" s="270"/>
      <c r="W151" s="270"/>
      <c r="X151" s="270"/>
      <c r="Y151" s="270"/>
      <c r="Z151" s="270"/>
      <c r="AA151" s="270"/>
      <c r="AB151" s="270"/>
      <c r="AC151" s="270"/>
      <c r="AD151" s="270"/>
      <c r="AE151" s="270"/>
      <c r="AF151" s="270"/>
      <c r="AG151" s="270"/>
      <c r="AH151" s="270"/>
      <c r="AI151" s="270"/>
      <c r="AJ151" s="270"/>
      <c r="AK151" s="270"/>
      <c r="AL151" s="270"/>
      <c r="AM151" s="270"/>
      <c r="AN151" s="270"/>
      <c r="AO151" s="270"/>
      <c r="AP151" s="270"/>
      <c r="AQ151" s="270"/>
      <c r="AR151" s="269" t="s">
        <v>487</v>
      </c>
      <c r="AS151" s="269" t="s">
        <v>412</v>
      </c>
      <c r="AT151" s="269" t="s">
        <v>412</v>
      </c>
      <c r="AU151" s="269" t="s">
        <v>414</v>
      </c>
      <c r="AV151" s="270"/>
      <c r="AW151" s="269" t="s">
        <v>1052</v>
      </c>
      <c r="AX151" s="269">
        <v>87085</v>
      </c>
      <c r="AY151" s="269">
        <v>87280</v>
      </c>
      <c r="AZ151" s="269" t="s">
        <v>1053</v>
      </c>
      <c r="BA151" s="269" t="s">
        <v>417</v>
      </c>
      <c r="BB151" s="270"/>
      <c r="BC151" s="270"/>
      <c r="BD151" s="269" t="s">
        <v>418</v>
      </c>
    </row>
    <row r="152" spans="1:56" x14ac:dyDescent="0.2">
      <c r="A152" s="268" t="s">
        <v>1054</v>
      </c>
      <c r="B152" s="269" t="s">
        <v>1047</v>
      </c>
      <c r="C152" s="270"/>
      <c r="D152" s="270"/>
      <c r="E152" s="314" t="s">
        <v>1048</v>
      </c>
      <c r="F152" s="270"/>
      <c r="G152" s="269" t="s">
        <v>1049</v>
      </c>
      <c r="H152" s="270"/>
      <c r="I152" s="271">
        <v>44188</v>
      </c>
      <c r="J152" s="270"/>
      <c r="K152" s="269" t="s">
        <v>1050</v>
      </c>
      <c r="L152" s="270"/>
      <c r="M152" s="269">
        <v>72350</v>
      </c>
      <c r="N152" s="269" t="s">
        <v>1051</v>
      </c>
      <c r="O152" s="269" t="s">
        <v>424</v>
      </c>
      <c r="P152" s="270"/>
      <c r="Q152" s="269" t="s">
        <v>501</v>
      </c>
      <c r="R152" s="269" t="s">
        <v>425</v>
      </c>
      <c r="S152" s="269" t="s">
        <v>408</v>
      </c>
      <c r="T152" s="269" t="s">
        <v>426</v>
      </c>
      <c r="U152" s="269" t="s">
        <v>410</v>
      </c>
      <c r="V152" s="270"/>
      <c r="W152" s="270"/>
      <c r="X152" s="270"/>
      <c r="Y152" s="270"/>
      <c r="Z152" s="270"/>
      <c r="AA152" s="270"/>
      <c r="AB152" s="270"/>
      <c r="AC152" s="270"/>
      <c r="AD152" s="270"/>
      <c r="AE152" s="270"/>
      <c r="AF152" s="270"/>
      <c r="AG152" s="270"/>
      <c r="AH152" s="270"/>
      <c r="AI152" s="270"/>
      <c r="AJ152" s="270"/>
      <c r="AK152" s="270"/>
      <c r="AL152" s="270"/>
      <c r="AM152" s="270"/>
      <c r="AN152" s="270"/>
      <c r="AO152" s="270"/>
      <c r="AP152" s="270"/>
      <c r="AQ152" s="270"/>
      <c r="AR152" s="269" t="s">
        <v>435</v>
      </c>
      <c r="AS152" s="269" t="s">
        <v>412</v>
      </c>
      <c r="AT152" s="269" t="s">
        <v>412</v>
      </c>
      <c r="AU152" s="269" t="s">
        <v>414</v>
      </c>
      <c r="AV152" s="270"/>
      <c r="AW152" s="269" t="s">
        <v>1055</v>
      </c>
      <c r="AX152" s="269">
        <v>25056</v>
      </c>
      <c r="AY152" s="269">
        <v>25000</v>
      </c>
      <c r="AZ152" s="269" t="s">
        <v>1056</v>
      </c>
      <c r="BA152" s="269" t="s">
        <v>417</v>
      </c>
      <c r="BB152" s="270"/>
      <c r="BC152" s="270"/>
      <c r="BD152" s="269" t="s">
        <v>418</v>
      </c>
    </row>
    <row r="153" spans="1:56" x14ac:dyDescent="0.2">
      <c r="A153" s="268" t="s">
        <v>1940</v>
      </c>
      <c r="B153" s="269" t="s">
        <v>1941</v>
      </c>
      <c r="C153" s="270"/>
      <c r="D153" s="270"/>
      <c r="E153" s="314" t="s">
        <v>1942</v>
      </c>
      <c r="F153" s="270"/>
      <c r="G153" s="269" t="s">
        <v>1943</v>
      </c>
      <c r="H153" s="270"/>
      <c r="I153" s="271">
        <v>43141</v>
      </c>
      <c r="J153" s="270"/>
      <c r="K153" s="269" t="s">
        <v>1944</v>
      </c>
      <c r="L153" s="270"/>
      <c r="M153" s="269">
        <v>53260</v>
      </c>
      <c r="N153" s="269" t="s">
        <v>1883</v>
      </c>
      <c r="O153" s="269" t="s">
        <v>405</v>
      </c>
      <c r="P153" s="270"/>
      <c r="Q153" s="269" t="s">
        <v>406</v>
      </c>
      <c r="R153" s="269" t="s">
        <v>407</v>
      </c>
      <c r="S153" s="269" t="s">
        <v>408</v>
      </c>
      <c r="T153" s="269" t="s">
        <v>426</v>
      </c>
      <c r="U153" s="269" t="s">
        <v>410</v>
      </c>
      <c r="V153" s="270"/>
      <c r="W153" s="270"/>
      <c r="X153" s="270"/>
      <c r="Y153" s="270"/>
      <c r="Z153" s="270"/>
      <c r="AA153" s="270"/>
      <c r="AB153" s="270"/>
      <c r="AC153" s="270"/>
      <c r="AD153" s="270"/>
      <c r="AE153" s="270"/>
      <c r="AF153" s="270"/>
      <c r="AG153" s="270"/>
      <c r="AH153" s="270"/>
      <c r="AI153" s="270"/>
      <c r="AJ153" s="270"/>
      <c r="AK153" s="270"/>
      <c r="AL153" s="270"/>
      <c r="AM153" s="270"/>
      <c r="AN153" s="270"/>
      <c r="AO153" s="270"/>
      <c r="AP153" s="270"/>
      <c r="AQ153" s="270"/>
      <c r="AR153" s="269" t="s">
        <v>465</v>
      </c>
      <c r="AS153" s="269" t="s">
        <v>502</v>
      </c>
      <c r="AT153" s="269" t="s">
        <v>412</v>
      </c>
      <c r="AU153" s="269" t="s">
        <v>466</v>
      </c>
      <c r="AV153" s="269" t="s">
        <v>412</v>
      </c>
      <c r="AW153" s="269" t="s">
        <v>416</v>
      </c>
      <c r="AX153" s="269">
        <v>53130</v>
      </c>
      <c r="AY153" s="269">
        <v>53000</v>
      </c>
      <c r="AZ153" s="269" t="s">
        <v>193</v>
      </c>
      <c r="BA153" s="269" t="s">
        <v>417</v>
      </c>
      <c r="BB153" s="270"/>
      <c r="BC153" s="270"/>
      <c r="BD153" s="269" t="s">
        <v>418</v>
      </c>
    </row>
    <row r="154" spans="1:56" x14ac:dyDescent="0.2">
      <c r="A154" s="268" t="s">
        <v>1945</v>
      </c>
      <c r="B154" s="269" t="s">
        <v>1941</v>
      </c>
      <c r="C154" s="270"/>
      <c r="D154" s="270"/>
      <c r="E154" s="314" t="s">
        <v>1942</v>
      </c>
      <c r="F154" s="270"/>
      <c r="G154" s="269" t="s">
        <v>1943</v>
      </c>
      <c r="H154" s="270"/>
      <c r="I154" s="271">
        <v>43921</v>
      </c>
      <c r="J154" s="270"/>
      <c r="K154" s="269" t="s">
        <v>1944</v>
      </c>
      <c r="L154" s="270"/>
      <c r="M154" s="269">
        <v>53260</v>
      </c>
      <c r="N154" s="269" t="s">
        <v>1883</v>
      </c>
      <c r="O154" s="269" t="s">
        <v>424</v>
      </c>
      <c r="P154" s="270"/>
      <c r="Q154" s="269" t="s">
        <v>501</v>
      </c>
      <c r="R154" s="269" t="s">
        <v>407</v>
      </c>
      <c r="S154" s="269" t="s">
        <v>408</v>
      </c>
      <c r="T154" s="269" t="s">
        <v>426</v>
      </c>
      <c r="U154" s="269" t="s">
        <v>410</v>
      </c>
      <c r="V154" s="270"/>
      <c r="W154" s="270"/>
      <c r="X154" s="270"/>
      <c r="Y154" s="270"/>
      <c r="Z154" s="270"/>
      <c r="AA154" s="270"/>
      <c r="AB154" s="270"/>
      <c r="AC154" s="270"/>
      <c r="AD154" s="270"/>
      <c r="AE154" s="270"/>
      <c r="AF154" s="270"/>
      <c r="AG154" s="270"/>
      <c r="AH154" s="270"/>
      <c r="AI154" s="270"/>
      <c r="AJ154" s="270"/>
      <c r="AK154" s="270"/>
      <c r="AL154" s="270"/>
      <c r="AM154" s="270"/>
      <c r="AN154" s="270"/>
      <c r="AO154" s="270"/>
      <c r="AP154" s="270"/>
      <c r="AQ154" s="270"/>
      <c r="AR154" s="269" t="s">
        <v>427</v>
      </c>
      <c r="AS154" s="269" t="s">
        <v>502</v>
      </c>
      <c r="AT154" s="269" t="s">
        <v>412</v>
      </c>
      <c r="AU154" s="269" t="s">
        <v>466</v>
      </c>
      <c r="AV154" s="269" t="s">
        <v>412</v>
      </c>
      <c r="AW154" s="269" t="s">
        <v>416</v>
      </c>
      <c r="AX154" s="269">
        <v>53130</v>
      </c>
      <c r="AY154" s="269">
        <v>53000</v>
      </c>
      <c r="AZ154" s="269" t="s">
        <v>193</v>
      </c>
      <c r="BA154" s="269" t="s">
        <v>417</v>
      </c>
      <c r="BB154" s="270"/>
      <c r="BC154" s="270"/>
      <c r="BD154" s="269" t="s">
        <v>418</v>
      </c>
    </row>
    <row r="155" spans="1:56" x14ac:dyDescent="0.2">
      <c r="A155" s="268" t="s">
        <v>1057</v>
      </c>
      <c r="B155" s="269" t="s">
        <v>1058</v>
      </c>
      <c r="C155" s="269" t="s">
        <v>1058</v>
      </c>
      <c r="D155" s="270"/>
      <c r="E155" s="314" t="s">
        <v>1059</v>
      </c>
      <c r="F155" s="270"/>
      <c r="G155" s="269" t="s">
        <v>1060</v>
      </c>
      <c r="H155" s="270"/>
      <c r="I155" s="271">
        <v>39050</v>
      </c>
      <c r="J155" s="270"/>
      <c r="K155" s="269" t="s">
        <v>1061</v>
      </c>
      <c r="L155" s="270"/>
      <c r="M155" s="269">
        <v>53500</v>
      </c>
      <c r="N155" s="269" t="s">
        <v>1062</v>
      </c>
      <c r="O155" s="269" t="s">
        <v>424</v>
      </c>
      <c r="P155" s="270"/>
      <c r="Q155" s="269" t="s">
        <v>501</v>
      </c>
      <c r="R155" s="269" t="s">
        <v>425</v>
      </c>
      <c r="S155" s="269" t="s">
        <v>408</v>
      </c>
      <c r="T155" s="269" t="s">
        <v>409</v>
      </c>
      <c r="U155" s="269" t="s">
        <v>410</v>
      </c>
      <c r="V155" s="270"/>
      <c r="W155" s="270"/>
      <c r="X155" s="270"/>
      <c r="Y155" s="270"/>
      <c r="Z155" s="270"/>
      <c r="AA155" s="270"/>
      <c r="AB155" s="270"/>
      <c r="AC155" s="270"/>
      <c r="AD155" s="270"/>
      <c r="AE155" s="270"/>
      <c r="AF155" s="270"/>
      <c r="AG155" s="270"/>
      <c r="AH155" s="270"/>
      <c r="AI155" s="270"/>
      <c r="AJ155" s="270"/>
      <c r="AK155" s="270"/>
      <c r="AL155" s="270"/>
      <c r="AM155" s="270"/>
      <c r="AN155" s="270"/>
      <c r="AO155" s="270"/>
      <c r="AP155" s="270"/>
      <c r="AQ155" s="270"/>
      <c r="AR155" s="269" t="s">
        <v>511</v>
      </c>
      <c r="AS155" s="269" t="s">
        <v>412</v>
      </c>
      <c r="AT155" s="269" t="s">
        <v>413</v>
      </c>
      <c r="AU155" s="269" t="s">
        <v>414</v>
      </c>
      <c r="AV155" s="269" t="s">
        <v>413</v>
      </c>
      <c r="AW155" s="269" t="s">
        <v>416</v>
      </c>
      <c r="AX155" s="269">
        <v>53147</v>
      </c>
      <c r="AY155" s="269">
        <v>53100</v>
      </c>
      <c r="AZ155" s="269" t="s">
        <v>416</v>
      </c>
      <c r="BA155" s="269" t="s">
        <v>417</v>
      </c>
      <c r="BB155" s="270"/>
      <c r="BC155" s="270"/>
      <c r="BD155" s="269" t="s">
        <v>418</v>
      </c>
    </row>
    <row r="156" spans="1:56" x14ac:dyDescent="0.2">
      <c r="A156" s="268" t="s">
        <v>966</v>
      </c>
      <c r="B156" s="269" t="s">
        <v>1063</v>
      </c>
      <c r="C156" s="270"/>
      <c r="D156" s="270"/>
      <c r="E156" s="314" t="s">
        <v>1064</v>
      </c>
      <c r="F156" s="270"/>
      <c r="G156" s="269" t="s">
        <v>1065</v>
      </c>
      <c r="H156" s="270"/>
      <c r="I156" s="271">
        <v>27332</v>
      </c>
      <c r="J156" s="270"/>
      <c r="K156" s="269" t="s">
        <v>1066</v>
      </c>
      <c r="L156" s="270"/>
      <c r="M156" s="269">
        <v>53260</v>
      </c>
      <c r="N156" s="269" t="s">
        <v>1067</v>
      </c>
      <c r="O156" s="269" t="s">
        <v>424</v>
      </c>
      <c r="P156" s="270"/>
      <c r="Q156" s="269" t="s">
        <v>501</v>
      </c>
      <c r="R156" s="269" t="s">
        <v>407</v>
      </c>
      <c r="S156" s="269" t="s">
        <v>408</v>
      </c>
      <c r="T156" s="269" t="s">
        <v>409</v>
      </c>
      <c r="U156" s="269" t="s">
        <v>410</v>
      </c>
      <c r="V156" s="270"/>
      <c r="W156" s="270"/>
      <c r="X156" s="270"/>
      <c r="Y156" s="270"/>
      <c r="Z156" s="270"/>
      <c r="AA156" s="270"/>
      <c r="AB156" s="270"/>
      <c r="AC156" s="270"/>
      <c r="AD156" s="270"/>
      <c r="AE156" s="270"/>
      <c r="AF156" s="270"/>
      <c r="AG156" s="270"/>
      <c r="AH156" s="270"/>
      <c r="AI156" s="270"/>
      <c r="AJ156" s="270"/>
      <c r="AK156" s="270"/>
      <c r="AL156" s="270"/>
      <c r="AM156" s="270"/>
      <c r="AN156" s="270"/>
      <c r="AO156" s="270"/>
      <c r="AP156" s="270"/>
      <c r="AQ156" s="270"/>
      <c r="AR156" s="269" t="s">
        <v>511</v>
      </c>
      <c r="AS156" s="269" t="s">
        <v>412</v>
      </c>
      <c r="AT156" s="269" t="s">
        <v>413</v>
      </c>
      <c r="AU156" s="269" t="s">
        <v>414</v>
      </c>
      <c r="AV156" s="270"/>
      <c r="AW156" s="269" t="s">
        <v>416</v>
      </c>
      <c r="AX156" s="270"/>
      <c r="AY156" s="270"/>
      <c r="AZ156" s="270"/>
      <c r="BA156" s="269" t="s">
        <v>417</v>
      </c>
      <c r="BB156" s="270"/>
      <c r="BC156" s="270"/>
      <c r="BD156" s="269" t="s">
        <v>418</v>
      </c>
    </row>
    <row r="157" spans="1:56" x14ac:dyDescent="0.2">
      <c r="A157" s="268" t="s">
        <v>1068</v>
      </c>
      <c r="B157" s="269" t="s">
        <v>1063</v>
      </c>
      <c r="C157" s="270"/>
      <c r="D157" s="270"/>
      <c r="E157" s="314" t="s">
        <v>1064</v>
      </c>
      <c r="F157" s="270"/>
      <c r="G157" s="269" t="s">
        <v>1069</v>
      </c>
      <c r="H157" s="270"/>
      <c r="I157" s="271">
        <v>40002</v>
      </c>
      <c r="J157" s="314" t="s">
        <v>1070</v>
      </c>
      <c r="K157" s="269" t="s">
        <v>1071</v>
      </c>
      <c r="L157" s="270"/>
      <c r="M157" s="269">
        <v>53260</v>
      </c>
      <c r="N157" s="269" t="s">
        <v>1072</v>
      </c>
      <c r="O157" s="269" t="s">
        <v>424</v>
      </c>
      <c r="P157" s="270"/>
      <c r="Q157" s="269" t="s">
        <v>501</v>
      </c>
      <c r="R157" s="269" t="s">
        <v>407</v>
      </c>
      <c r="S157" s="269" t="s">
        <v>408</v>
      </c>
      <c r="T157" s="269" t="s">
        <v>449</v>
      </c>
      <c r="U157" s="269" t="s">
        <v>410</v>
      </c>
      <c r="V157" s="270"/>
      <c r="W157" s="270"/>
      <c r="X157" s="270"/>
      <c r="Y157" s="270"/>
      <c r="Z157" s="270"/>
      <c r="AA157" s="270"/>
      <c r="AB157" s="270"/>
      <c r="AC157" s="270"/>
      <c r="AD157" s="270"/>
      <c r="AE157" s="270"/>
      <c r="AF157" s="270"/>
      <c r="AG157" s="270"/>
      <c r="AH157" s="270"/>
      <c r="AI157" s="270"/>
      <c r="AJ157" s="270"/>
      <c r="AK157" s="270"/>
      <c r="AL157" s="270"/>
      <c r="AM157" s="270"/>
      <c r="AN157" s="270"/>
      <c r="AO157" s="270"/>
      <c r="AP157" s="270"/>
      <c r="AQ157" s="270"/>
      <c r="AR157" s="269" t="s">
        <v>570</v>
      </c>
      <c r="AS157" s="269" t="s">
        <v>412</v>
      </c>
      <c r="AT157" s="269" t="s">
        <v>413</v>
      </c>
      <c r="AU157" s="269" t="s">
        <v>414</v>
      </c>
      <c r="AV157" s="270"/>
      <c r="AW157" s="269" t="s">
        <v>416</v>
      </c>
      <c r="AX157" s="270"/>
      <c r="AY157" s="270"/>
      <c r="AZ157" s="270"/>
      <c r="BA157" s="269" t="s">
        <v>417</v>
      </c>
      <c r="BB157" s="270"/>
      <c r="BC157" s="270"/>
      <c r="BD157" s="269" t="s">
        <v>418</v>
      </c>
    </row>
    <row r="158" spans="1:56" x14ac:dyDescent="0.2">
      <c r="A158" s="268" t="s">
        <v>337</v>
      </c>
      <c r="B158" s="269" t="s">
        <v>1063</v>
      </c>
      <c r="C158" s="269" t="s">
        <v>1073</v>
      </c>
      <c r="D158" s="270"/>
      <c r="E158" s="314" t="s">
        <v>1064</v>
      </c>
      <c r="F158" s="269" t="s">
        <v>1069</v>
      </c>
      <c r="G158" s="269" t="s">
        <v>1069</v>
      </c>
      <c r="H158" s="270"/>
      <c r="I158" s="271">
        <v>39083</v>
      </c>
      <c r="J158" s="314" t="s">
        <v>1074</v>
      </c>
      <c r="K158" s="269" t="s">
        <v>1071</v>
      </c>
      <c r="L158" s="270"/>
      <c r="M158" s="269">
        <v>53260</v>
      </c>
      <c r="N158" s="269" t="s">
        <v>1072</v>
      </c>
      <c r="O158" s="269" t="s">
        <v>424</v>
      </c>
      <c r="P158" s="270"/>
      <c r="Q158" s="269" t="s">
        <v>1075</v>
      </c>
      <c r="R158" s="269" t="s">
        <v>1076</v>
      </c>
      <c r="S158" s="269" t="s">
        <v>408</v>
      </c>
      <c r="T158" s="269" t="s">
        <v>618</v>
      </c>
      <c r="U158" s="269" t="s">
        <v>410</v>
      </c>
      <c r="V158" s="270"/>
      <c r="W158" s="270"/>
      <c r="X158" s="270"/>
      <c r="Y158" s="270"/>
      <c r="Z158" s="270"/>
      <c r="AA158" s="270"/>
      <c r="AB158" s="270"/>
      <c r="AC158" s="270"/>
      <c r="AD158" s="270"/>
      <c r="AE158" s="270"/>
      <c r="AF158" s="270"/>
      <c r="AG158" s="270"/>
      <c r="AH158" s="270"/>
      <c r="AI158" s="270"/>
      <c r="AJ158" s="270"/>
      <c r="AK158" s="270"/>
      <c r="AL158" s="270"/>
      <c r="AM158" s="270"/>
      <c r="AN158" s="270"/>
      <c r="AO158" s="270"/>
      <c r="AP158" s="270"/>
      <c r="AQ158" s="270"/>
      <c r="AR158" s="269" t="s">
        <v>1077</v>
      </c>
      <c r="AS158" s="269" t="s">
        <v>412</v>
      </c>
      <c r="AT158" s="269" t="s">
        <v>413</v>
      </c>
      <c r="AU158" s="269" t="s">
        <v>414</v>
      </c>
      <c r="AV158" s="270"/>
      <c r="AW158" s="269" t="s">
        <v>416</v>
      </c>
      <c r="AX158" s="269">
        <v>53130</v>
      </c>
      <c r="AY158" s="269">
        <v>53000</v>
      </c>
      <c r="AZ158" s="269" t="s">
        <v>193</v>
      </c>
      <c r="BA158" s="269" t="s">
        <v>417</v>
      </c>
      <c r="BB158" s="270"/>
      <c r="BC158" s="270"/>
      <c r="BD158" s="269" t="s">
        <v>418</v>
      </c>
    </row>
    <row r="159" spans="1:56" x14ac:dyDescent="0.2">
      <c r="A159" s="268" t="s">
        <v>2020</v>
      </c>
      <c r="B159" s="269" t="s">
        <v>2250</v>
      </c>
      <c r="C159" s="270"/>
      <c r="D159" s="270"/>
      <c r="E159" s="314" t="s">
        <v>2251</v>
      </c>
      <c r="F159" s="270"/>
      <c r="G159" s="269" t="s">
        <v>2272</v>
      </c>
      <c r="H159" s="270"/>
      <c r="I159" s="271">
        <v>39245</v>
      </c>
      <c r="J159" s="270"/>
      <c r="K159" s="269" t="s">
        <v>2252</v>
      </c>
      <c r="L159" s="270"/>
      <c r="M159" s="269">
        <v>72700</v>
      </c>
      <c r="N159" s="269" t="s">
        <v>2253</v>
      </c>
      <c r="O159" s="269" t="s">
        <v>405</v>
      </c>
      <c r="P159" s="270"/>
      <c r="Q159" s="269" t="s">
        <v>406</v>
      </c>
      <c r="R159" s="269" t="s">
        <v>407</v>
      </c>
      <c r="S159" s="269" t="s">
        <v>408</v>
      </c>
      <c r="T159" s="269" t="s">
        <v>449</v>
      </c>
      <c r="U159" s="269" t="s">
        <v>410</v>
      </c>
      <c r="V159" s="270"/>
      <c r="W159" s="270"/>
      <c r="X159" s="270"/>
      <c r="Y159" s="270"/>
      <c r="Z159" s="270"/>
      <c r="AA159" s="270"/>
      <c r="AB159" s="270"/>
      <c r="AC159" s="270"/>
      <c r="AD159" s="270"/>
      <c r="AE159" s="270"/>
      <c r="AF159" s="270"/>
      <c r="AG159" s="270"/>
      <c r="AH159" s="270"/>
      <c r="AI159" s="270"/>
      <c r="AJ159" s="270"/>
      <c r="AK159" s="270"/>
      <c r="AL159" s="270"/>
      <c r="AM159" s="270"/>
      <c r="AN159" s="270"/>
      <c r="AO159" s="270"/>
      <c r="AP159" s="270"/>
      <c r="AQ159" s="270"/>
      <c r="AR159" s="269" t="s">
        <v>570</v>
      </c>
      <c r="AS159" s="269" t="s">
        <v>502</v>
      </c>
      <c r="AT159" s="269" t="s">
        <v>413</v>
      </c>
      <c r="AU159" s="269" t="s">
        <v>414</v>
      </c>
      <c r="AV159" s="269" t="s">
        <v>523</v>
      </c>
      <c r="AW159" s="269" t="s">
        <v>2254</v>
      </c>
      <c r="AX159" s="269">
        <v>74008</v>
      </c>
      <c r="AY159" s="269">
        <v>74100</v>
      </c>
      <c r="AZ159" s="269" t="s">
        <v>2255</v>
      </c>
      <c r="BA159" s="269" t="s">
        <v>417</v>
      </c>
      <c r="BB159" s="270"/>
      <c r="BC159" s="270"/>
      <c r="BD159" s="269" t="s">
        <v>418</v>
      </c>
    </row>
    <row r="160" spans="1:56" x14ac:dyDescent="0.2">
      <c r="A160" s="268" t="s">
        <v>1078</v>
      </c>
      <c r="B160" s="269" t="s">
        <v>1079</v>
      </c>
      <c r="C160" s="269" t="s">
        <v>1079</v>
      </c>
      <c r="D160" s="270"/>
      <c r="E160" s="314" t="s">
        <v>1080</v>
      </c>
      <c r="F160" s="270"/>
      <c r="G160" s="269" t="s">
        <v>1081</v>
      </c>
      <c r="H160" s="270"/>
      <c r="I160" s="271">
        <v>41178</v>
      </c>
      <c r="J160" s="270"/>
      <c r="K160" s="269" t="s">
        <v>1082</v>
      </c>
      <c r="L160" s="270"/>
      <c r="M160" s="269">
        <v>53210</v>
      </c>
      <c r="N160" s="269" t="s">
        <v>977</v>
      </c>
      <c r="O160" s="269" t="s">
        <v>424</v>
      </c>
      <c r="P160" s="270"/>
      <c r="Q160" s="269" t="s">
        <v>501</v>
      </c>
      <c r="R160" s="269" t="s">
        <v>407</v>
      </c>
      <c r="S160" s="269" t="s">
        <v>408</v>
      </c>
      <c r="T160" s="269" t="s">
        <v>409</v>
      </c>
      <c r="U160" s="269" t="s">
        <v>410</v>
      </c>
      <c r="V160" s="270"/>
      <c r="W160" s="270"/>
      <c r="X160" s="270"/>
      <c r="Y160" s="270"/>
      <c r="Z160" s="270"/>
      <c r="AA160" s="270"/>
      <c r="AB160" s="270"/>
      <c r="AC160" s="270"/>
      <c r="AD160" s="270"/>
      <c r="AE160" s="270"/>
      <c r="AF160" s="270"/>
      <c r="AG160" s="270"/>
      <c r="AH160" s="270"/>
      <c r="AI160" s="270"/>
      <c r="AJ160" s="270"/>
      <c r="AK160" s="270"/>
      <c r="AL160" s="270"/>
      <c r="AM160" s="270"/>
      <c r="AN160" s="270"/>
      <c r="AO160" s="270"/>
      <c r="AP160" s="270"/>
      <c r="AQ160" s="270"/>
      <c r="AR160" s="269" t="s">
        <v>411</v>
      </c>
      <c r="AS160" s="269" t="s">
        <v>412</v>
      </c>
      <c r="AT160" s="269" t="s">
        <v>413</v>
      </c>
      <c r="AU160" s="269" t="s">
        <v>414</v>
      </c>
      <c r="AV160" s="270"/>
      <c r="AW160" s="269" t="s">
        <v>416</v>
      </c>
      <c r="AX160" s="269">
        <v>53130</v>
      </c>
      <c r="AY160" s="269">
        <v>53000</v>
      </c>
      <c r="AZ160" s="269" t="s">
        <v>193</v>
      </c>
      <c r="BA160" s="269" t="s">
        <v>417</v>
      </c>
      <c r="BB160" s="270"/>
      <c r="BC160" s="270"/>
      <c r="BD160" s="269" t="s">
        <v>418</v>
      </c>
    </row>
    <row r="161" spans="1:56" x14ac:dyDescent="0.2">
      <c r="A161" s="268" t="s">
        <v>1946</v>
      </c>
      <c r="B161" s="269" t="s">
        <v>1084</v>
      </c>
      <c r="C161" s="270"/>
      <c r="D161" s="270"/>
      <c r="E161" s="314" t="s">
        <v>1947</v>
      </c>
      <c r="F161" s="270"/>
      <c r="G161" s="269" t="s">
        <v>1948</v>
      </c>
      <c r="H161" s="270"/>
      <c r="I161" s="271">
        <v>43134</v>
      </c>
      <c r="J161" s="270"/>
      <c r="K161" s="269" t="s">
        <v>1949</v>
      </c>
      <c r="L161" s="270"/>
      <c r="M161" s="269">
        <v>53000</v>
      </c>
      <c r="N161" s="269" t="s">
        <v>434</v>
      </c>
      <c r="O161" s="269" t="s">
        <v>424</v>
      </c>
      <c r="P161" s="270"/>
      <c r="Q161" s="269" t="s">
        <v>501</v>
      </c>
      <c r="R161" s="269" t="s">
        <v>407</v>
      </c>
      <c r="S161" s="269" t="s">
        <v>408</v>
      </c>
      <c r="T161" s="269" t="s">
        <v>426</v>
      </c>
      <c r="U161" s="269" t="s">
        <v>410</v>
      </c>
      <c r="V161" s="270"/>
      <c r="W161" s="270"/>
      <c r="X161" s="270"/>
      <c r="Y161" s="270"/>
      <c r="Z161" s="270"/>
      <c r="AA161" s="270"/>
      <c r="AB161" s="270"/>
      <c r="AC161" s="270"/>
      <c r="AD161" s="270"/>
      <c r="AE161" s="270"/>
      <c r="AF161" s="270"/>
      <c r="AG161" s="270"/>
      <c r="AH161" s="270"/>
      <c r="AI161" s="270"/>
      <c r="AJ161" s="270"/>
      <c r="AK161" s="270"/>
      <c r="AL161" s="270"/>
      <c r="AM161" s="270"/>
      <c r="AN161" s="270"/>
      <c r="AO161" s="270"/>
      <c r="AP161" s="270"/>
      <c r="AQ161" s="270"/>
      <c r="AR161" s="269" t="s">
        <v>465</v>
      </c>
      <c r="AS161" s="269" t="s">
        <v>502</v>
      </c>
      <c r="AT161" s="269" t="s">
        <v>412</v>
      </c>
      <c r="AU161" s="269" t="s">
        <v>414</v>
      </c>
      <c r="AV161" s="270"/>
      <c r="AW161" s="270"/>
      <c r="AX161" s="270"/>
      <c r="AY161" s="270"/>
      <c r="AZ161" s="270"/>
      <c r="BA161" s="270"/>
      <c r="BB161" s="270"/>
      <c r="BC161" s="270"/>
      <c r="BD161" s="269" t="s">
        <v>418</v>
      </c>
    </row>
    <row r="162" spans="1:56" x14ac:dyDescent="0.2">
      <c r="A162" s="268" t="s">
        <v>1950</v>
      </c>
      <c r="B162" s="269" t="s">
        <v>1084</v>
      </c>
      <c r="C162" s="270"/>
      <c r="D162" s="270"/>
      <c r="E162" s="314" t="s">
        <v>1085</v>
      </c>
      <c r="F162" s="270"/>
      <c r="G162" s="269" t="s">
        <v>1086</v>
      </c>
      <c r="H162" s="270"/>
      <c r="I162" s="271">
        <v>42504</v>
      </c>
      <c r="J162" s="270"/>
      <c r="K162" s="269" t="s">
        <v>1092</v>
      </c>
      <c r="L162" s="270"/>
      <c r="M162" s="269">
        <v>53970</v>
      </c>
      <c r="N162" s="269" t="s">
        <v>802</v>
      </c>
      <c r="O162" s="269" t="s">
        <v>424</v>
      </c>
      <c r="P162" s="270"/>
      <c r="Q162" s="269" t="s">
        <v>501</v>
      </c>
      <c r="R162" s="269" t="s">
        <v>407</v>
      </c>
      <c r="S162" s="269" t="s">
        <v>408</v>
      </c>
      <c r="T162" s="269" t="s">
        <v>426</v>
      </c>
      <c r="U162" s="269" t="s">
        <v>410</v>
      </c>
      <c r="V162" s="269" t="s">
        <v>483</v>
      </c>
      <c r="W162" s="269" t="s">
        <v>1088</v>
      </c>
      <c r="X162" s="269" t="s">
        <v>1084</v>
      </c>
      <c r="Y162" s="314" t="s">
        <v>1089</v>
      </c>
      <c r="Z162" s="269">
        <v>33684521591</v>
      </c>
      <c r="AA162" s="270"/>
      <c r="AB162" s="270"/>
      <c r="AC162" s="270"/>
      <c r="AD162" s="270"/>
      <c r="AE162" s="270"/>
      <c r="AF162" s="270"/>
      <c r="AG162" s="270"/>
      <c r="AH162" s="270"/>
      <c r="AI162" s="270"/>
      <c r="AJ162" s="270"/>
      <c r="AK162" s="270"/>
      <c r="AL162" s="270"/>
      <c r="AM162" s="270"/>
      <c r="AN162" s="270"/>
      <c r="AO162" s="270"/>
      <c r="AP162" s="270"/>
      <c r="AQ162" s="270"/>
      <c r="AR162" s="269" t="s">
        <v>465</v>
      </c>
      <c r="AS162" s="269" t="s">
        <v>502</v>
      </c>
      <c r="AT162" s="269" t="s">
        <v>412</v>
      </c>
      <c r="AU162" s="269" t="s">
        <v>414</v>
      </c>
      <c r="AV162" s="270"/>
      <c r="AW162" s="269" t="s">
        <v>416</v>
      </c>
      <c r="AX162" s="269">
        <v>53130</v>
      </c>
      <c r="AY162" s="269">
        <v>53000</v>
      </c>
      <c r="AZ162" s="269" t="s">
        <v>193</v>
      </c>
      <c r="BA162" s="269" t="s">
        <v>417</v>
      </c>
      <c r="BB162" s="270"/>
      <c r="BC162" s="270"/>
      <c r="BD162" s="269" t="s">
        <v>418</v>
      </c>
    </row>
    <row r="163" spans="1:56" x14ac:dyDescent="0.2">
      <c r="A163" s="268" t="s">
        <v>1083</v>
      </c>
      <c r="B163" s="269" t="s">
        <v>1084</v>
      </c>
      <c r="C163" s="270"/>
      <c r="D163" s="270"/>
      <c r="E163" s="314" t="s">
        <v>1085</v>
      </c>
      <c r="F163" s="270"/>
      <c r="G163" s="269" t="s">
        <v>1086</v>
      </c>
      <c r="H163" s="270"/>
      <c r="I163" s="271">
        <v>40810</v>
      </c>
      <c r="J163" s="270"/>
      <c r="K163" s="269" t="s">
        <v>1087</v>
      </c>
      <c r="L163" s="270"/>
      <c r="M163" s="269">
        <v>53970</v>
      </c>
      <c r="N163" s="269" t="s">
        <v>685</v>
      </c>
      <c r="O163" s="269" t="s">
        <v>424</v>
      </c>
      <c r="P163" s="270"/>
      <c r="Q163" s="269" t="s">
        <v>501</v>
      </c>
      <c r="R163" s="269" t="s">
        <v>407</v>
      </c>
      <c r="S163" s="269" t="s">
        <v>408</v>
      </c>
      <c r="T163" s="269" t="s">
        <v>409</v>
      </c>
      <c r="U163" s="269" t="s">
        <v>410</v>
      </c>
      <c r="V163" s="269" t="s">
        <v>483</v>
      </c>
      <c r="W163" s="269" t="s">
        <v>1088</v>
      </c>
      <c r="X163" s="269" t="s">
        <v>1084</v>
      </c>
      <c r="Y163" s="314" t="s">
        <v>1089</v>
      </c>
      <c r="Z163" s="269">
        <v>33684521591</v>
      </c>
      <c r="AA163" s="270"/>
      <c r="AB163" s="270"/>
      <c r="AC163" s="270"/>
      <c r="AD163" s="270"/>
      <c r="AE163" s="270"/>
      <c r="AF163" s="270"/>
      <c r="AG163" s="270"/>
      <c r="AH163" s="270"/>
      <c r="AI163" s="270"/>
      <c r="AJ163" s="270"/>
      <c r="AK163" s="270"/>
      <c r="AL163" s="270"/>
      <c r="AM163" s="270"/>
      <c r="AN163" s="270"/>
      <c r="AO163" s="270"/>
      <c r="AP163" s="270"/>
      <c r="AQ163" s="270"/>
      <c r="AR163" s="269" t="s">
        <v>411</v>
      </c>
      <c r="AS163" s="269" t="s">
        <v>502</v>
      </c>
      <c r="AT163" s="269" t="s">
        <v>413</v>
      </c>
      <c r="AU163" s="269" t="s">
        <v>414</v>
      </c>
      <c r="AV163" s="270"/>
      <c r="AW163" s="269" t="s">
        <v>416</v>
      </c>
      <c r="AX163" s="269">
        <v>53130</v>
      </c>
      <c r="AY163" s="269">
        <v>53000</v>
      </c>
      <c r="AZ163" s="269" t="s">
        <v>193</v>
      </c>
      <c r="BA163" s="269" t="s">
        <v>417</v>
      </c>
      <c r="BB163" s="270"/>
      <c r="BC163" s="270"/>
      <c r="BD163" s="269" t="s">
        <v>418</v>
      </c>
    </row>
    <row r="164" spans="1:56" x14ac:dyDescent="0.2">
      <c r="A164" s="268" t="s">
        <v>1951</v>
      </c>
      <c r="B164" s="269" t="s">
        <v>1084</v>
      </c>
      <c r="C164" s="270"/>
      <c r="D164" s="270"/>
      <c r="E164" s="314" t="s">
        <v>1947</v>
      </c>
      <c r="F164" s="270"/>
      <c r="G164" s="269" t="s">
        <v>1948</v>
      </c>
      <c r="H164" s="270"/>
      <c r="I164" s="271">
        <v>42290</v>
      </c>
      <c r="J164" s="270"/>
      <c r="K164" s="269" t="s">
        <v>1949</v>
      </c>
      <c r="L164" s="270"/>
      <c r="M164" s="269">
        <v>53000</v>
      </c>
      <c r="N164" s="269" t="s">
        <v>434</v>
      </c>
      <c r="O164" s="269" t="s">
        <v>424</v>
      </c>
      <c r="P164" s="270"/>
      <c r="Q164" s="269" t="s">
        <v>501</v>
      </c>
      <c r="R164" s="269" t="s">
        <v>407</v>
      </c>
      <c r="S164" s="269" t="s">
        <v>408</v>
      </c>
      <c r="T164" s="269" t="s">
        <v>449</v>
      </c>
      <c r="U164" s="269" t="s">
        <v>410</v>
      </c>
      <c r="V164" s="270"/>
      <c r="W164" s="270"/>
      <c r="X164" s="270"/>
      <c r="Y164" s="270"/>
      <c r="Z164" s="270"/>
      <c r="AA164" s="270"/>
      <c r="AB164" s="270"/>
      <c r="AC164" s="270"/>
      <c r="AD164" s="270"/>
      <c r="AE164" s="270"/>
      <c r="AF164" s="270"/>
      <c r="AG164" s="270"/>
      <c r="AH164" s="270"/>
      <c r="AI164" s="270"/>
      <c r="AJ164" s="270"/>
      <c r="AK164" s="270"/>
      <c r="AL164" s="270"/>
      <c r="AM164" s="270"/>
      <c r="AN164" s="270"/>
      <c r="AO164" s="270"/>
      <c r="AP164" s="270"/>
      <c r="AQ164" s="270"/>
      <c r="AR164" s="269" t="s">
        <v>487</v>
      </c>
      <c r="AS164" s="269" t="s">
        <v>502</v>
      </c>
      <c r="AT164" s="269" t="s">
        <v>412</v>
      </c>
      <c r="AU164" s="269" t="s">
        <v>414</v>
      </c>
      <c r="AV164" s="270"/>
      <c r="AW164" s="270"/>
      <c r="AX164" s="270"/>
      <c r="AY164" s="270"/>
      <c r="AZ164" s="270"/>
      <c r="BA164" s="270"/>
      <c r="BB164" s="270"/>
      <c r="BC164" s="270"/>
      <c r="BD164" s="269" t="s">
        <v>418</v>
      </c>
    </row>
    <row r="165" spans="1:56" x14ac:dyDescent="0.2">
      <c r="A165" s="268" t="s">
        <v>1090</v>
      </c>
      <c r="B165" s="269" t="s">
        <v>1084</v>
      </c>
      <c r="C165" s="270"/>
      <c r="D165" s="270"/>
      <c r="E165" s="314" t="s">
        <v>1091</v>
      </c>
      <c r="F165" s="270"/>
      <c r="G165" s="269">
        <v>669020473</v>
      </c>
      <c r="H165" s="270"/>
      <c r="I165" s="271">
        <v>38610</v>
      </c>
      <c r="J165" s="270"/>
      <c r="K165" s="269" t="s">
        <v>1092</v>
      </c>
      <c r="L165" s="270"/>
      <c r="M165" s="269">
        <v>53970</v>
      </c>
      <c r="N165" s="269" t="s">
        <v>802</v>
      </c>
      <c r="O165" s="269" t="s">
        <v>405</v>
      </c>
      <c r="P165" s="270"/>
      <c r="Q165" s="269" t="s">
        <v>406</v>
      </c>
      <c r="R165" s="269" t="s">
        <v>425</v>
      </c>
      <c r="S165" s="269" t="s">
        <v>408</v>
      </c>
      <c r="T165" s="269" t="s">
        <v>409</v>
      </c>
      <c r="U165" s="269" t="s">
        <v>410</v>
      </c>
      <c r="V165" s="269" t="s">
        <v>483</v>
      </c>
      <c r="W165" s="269" t="s">
        <v>1088</v>
      </c>
      <c r="X165" s="269" t="s">
        <v>1084</v>
      </c>
      <c r="Y165" s="314" t="s">
        <v>1089</v>
      </c>
      <c r="Z165" s="269">
        <v>33684521591</v>
      </c>
      <c r="AA165" s="270"/>
      <c r="AB165" s="270"/>
      <c r="AC165" s="270"/>
      <c r="AD165" s="270"/>
      <c r="AE165" s="270"/>
      <c r="AF165" s="270"/>
      <c r="AG165" s="269" t="s">
        <v>485</v>
      </c>
      <c r="AH165" s="269" t="s">
        <v>966</v>
      </c>
      <c r="AI165" s="269" t="s">
        <v>1084</v>
      </c>
      <c r="AJ165" s="270"/>
      <c r="AK165" s="269">
        <v>677884615</v>
      </c>
      <c r="AL165" s="270"/>
      <c r="AM165" s="270"/>
      <c r="AN165" s="270"/>
      <c r="AO165" s="270"/>
      <c r="AP165" s="270"/>
      <c r="AQ165" s="270"/>
      <c r="AR165" s="269" t="s">
        <v>511</v>
      </c>
      <c r="AS165" s="269" t="s">
        <v>412</v>
      </c>
      <c r="AT165" s="269" t="s">
        <v>413</v>
      </c>
      <c r="AU165" s="269" t="s">
        <v>414</v>
      </c>
      <c r="AV165" s="270"/>
      <c r="AW165" s="270"/>
      <c r="AX165" s="270"/>
      <c r="AY165" s="270"/>
      <c r="AZ165" s="270"/>
      <c r="BA165" s="270"/>
      <c r="BB165" s="270"/>
      <c r="BC165" s="270"/>
      <c r="BD165" s="269" t="s">
        <v>418</v>
      </c>
    </row>
    <row r="166" spans="1:56" x14ac:dyDescent="0.2">
      <c r="A166" s="268" t="s">
        <v>458</v>
      </c>
      <c r="B166" s="269" t="s">
        <v>1094</v>
      </c>
      <c r="C166" s="269" t="s">
        <v>1095</v>
      </c>
      <c r="D166" s="270"/>
      <c r="E166" s="314" t="s">
        <v>1096</v>
      </c>
      <c r="F166" s="270"/>
      <c r="G166" s="269" t="s">
        <v>1097</v>
      </c>
      <c r="H166" s="270"/>
      <c r="I166" s="271">
        <v>42226</v>
      </c>
      <c r="J166" s="270"/>
      <c r="K166" s="269" t="s">
        <v>1098</v>
      </c>
      <c r="L166" s="270"/>
      <c r="M166" s="269">
        <v>53260</v>
      </c>
      <c r="N166" s="269" t="s">
        <v>1072</v>
      </c>
      <c r="O166" s="269" t="s">
        <v>424</v>
      </c>
      <c r="P166" s="270"/>
      <c r="Q166" s="269" t="s">
        <v>501</v>
      </c>
      <c r="R166" s="269" t="s">
        <v>407</v>
      </c>
      <c r="S166" s="269" t="s">
        <v>408</v>
      </c>
      <c r="T166" s="269" t="s">
        <v>426</v>
      </c>
      <c r="U166" s="269" t="s">
        <v>410</v>
      </c>
      <c r="V166" s="269" t="s">
        <v>483</v>
      </c>
      <c r="W166" s="269" t="s">
        <v>1099</v>
      </c>
      <c r="X166" s="269" t="s">
        <v>1100</v>
      </c>
      <c r="Y166" s="314" t="s">
        <v>1096</v>
      </c>
      <c r="Z166" s="269">
        <v>33622312636</v>
      </c>
      <c r="AA166" s="270"/>
      <c r="AB166" s="270"/>
      <c r="AC166" s="270"/>
      <c r="AD166" s="270"/>
      <c r="AE166" s="270"/>
      <c r="AF166" s="270"/>
      <c r="AG166" s="270"/>
      <c r="AH166" s="270"/>
      <c r="AI166" s="270"/>
      <c r="AJ166" s="270"/>
      <c r="AK166" s="270"/>
      <c r="AL166" s="270"/>
      <c r="AM166" s="270"/>
      <c r="AN166" s="270"/>
      <c r="AO166" s="270"/>
      <c r="AP166" s="270"/>
      <c r="AQ166" s="270"/>
      <c r="AR166" s="269" t="s">
        <v>457</v>
      </c>
      <c r="AS166" s="269" t="s">
        <v>502</v>
      </c>
      <c r="AT166" s="269" t="s">
        <v>412</v>
      </c>
      <c r="AU166" s="269" t="s">
        <v>414</v>
      </c>
      <c r="AV166" s="270"/>
      <c r="AW166" s="269" t="s">
        <v>1101</v>
      </c>
      <c r="AX166" s="270"/>
      <c r="AY166" s="270"/>
      <c r="AZ166" s="270"/>
      <c r="BA166" s="269" t="s">
        <v>417</v>
      </c>
      <c r="BB166" s="270"/>
      <c r="BC166" s="270"/>
      <c r="BD166" s="269" t="s">
        <v>418</v>
      </c>
    </row>
    <row r="167" spans="1:56" x14ac:dyDescent="0.2">
      <c r="A167" s="268" t="s">
        <v>1102</v>
      </c>
      <c r="B167" s="269" t="s">
        <v>1103</v>
      </c>
      <c r="C167" s="270"/>
      <c r="D167" s="270"/>
      <c r="E167" s="314" t="s">
        <v>755</v>
      </c>
      <c r="F167" s="269" t="s">
        <v>756</v>
      </c>
      <c r="G167" s="269" t="s">
        <v>756</v>
      </c>
      <c r="H167" s="270"/>
      <c r="I167" s="271">
        <v>31519</v>
      </c>
      <c r="J167" s="270"/>
      <c r="K167" s="269" t="s">
        <v>757</v>
      </c>
      <c r="L167" s="269" t="s">
        <v>758</v>
      </c>
      <c r="M167" s="269">
        <v>53000</v>
      </c>
      <c r="N167" s="269" t="s">
        <v>193</v>
      </c>
      <c r="O167" s="269" t="s">
        <v>405</v>
      </c>
      <c r="P167" s="270"/>
      <c r="Q167" s="269" t="s">
        <v>406</v>
      </c>
      <c r="R167" s="269" t="s">
        <v>425</v>
      </c>
      <c r="S167" s="269" t="s">
        <v>408</v>
      </c>
      <c r="T167" s="269" t="s">
        <v>409</v>
      </c>
      <c r="U167" s="269" t="s">
        <v>410</v>
      </c>
      <c r="V167" s="270"/>
      <c r="W167" s="270"/>
      <c r="X167" s="270"/>
      <c r="Y167" s="270"/>
      <c r="Z167" s="270"/>
      <c r="AA167" s="270"/>
      <c r="AB167" s="270"/>
      <c r="AC167" s="270"/>
      <c r="AD167" s="270"/>
      <c r="AE167" s="270"/>
      <c r="AF167" s="270"/>
      <c r="AG167" s="270"/>
      <c r="AH167" s="270"/>
      <c r="AI167" s="270"/>
      <c r="AJ167" s="270"/>
      <c r="AK167" s="270"/>
      <c r="AL167" s="270"/>
      <c r="AM167" s="270"/>
      <c r="AN167" s="270"/>
      <c r="AO167" s="270"/>
      <c r="AP167" s="270"/>
      <c r="AQ167" s="270"/>
      <c r="AR167" s="269" t="s">
        <v>511</v>
      </c>
      <c r="AS167" s="269" t="s">
        <v>412</v>
      </c>
      <c r="AT167" s="269" t="s">
        <v>413</v>
      </c>
      <c r="AU167" s="269" t="s">
        <v>414</v>
      </c>
      <c r="AV167" s="270"/>
      <c r="AW167" s="269" t="s">
        <v>1104</v>
      </c>
      <c r="AX167" s="269">
        <v>83137</v>
      </c>
      <c r="AY167" s="269">
        <v>83200</v>
      </c>
      <c r="AZ167" s="269" t="s">
        <v>1105</v>
      </c>
      <c r="BA167" s="269" t="s">
        <v>417</v>
      </c>
      <c r="BB167" s="270"/>
      <c r="BC167" s="270"/>
      <c r="BD167" s="269" t="s">
        <v>418</v>
      </c>
    </row>
    <row r="168" spans="1:56" x14ac:dyDescent="0.2">
      <c r="A168" s="268" t="s">
        <v>2111</v>
      </c>
      <c r="B168" s="269" t="s">
        <v>2112</v>
      </c>
      <c r="C168" s="270"/>
      <c r="D168" s="270"/>
      <c r="E168" s="314" t="s">
        <v>2113</v>
      </c>
      <c r="F168" s="270"/>
      <c r="G168" s="269" t="s">
        <v>2273</v>
      </c>
      <c r="H168" s="270"/>
      <c r="I168" s="271">
        <v>32488</v>
      </c>
      <c r="J168" s="270"/>
      <c r="K168" s="269" t="s">
        <v>2202</v>
      </c>
      <c r="L168" s="270"/>
      <c r="M168" s="269">
        <v>53000</v>
      </c>
      <c r="N168" s="269" t="s">
        <v>434</v>
      </c>
      <c r="O168" s="269" t="s">
        <v>424</v>
      </c>
      <c r="P168" s="270"/>
      <c r="Q168" s="269" t="s">
        <v>501</v>
      </c>
      <c r="R168" s="269" t="s">
        <v>407</v>
      </c>
      <c r="S168" s="269" t="s">
        <v>408</v>
      </c>
      <c r="T168" s="269" t="s">
        <v>409</v>
      </c>
      <c r="U168" s="269" t="s">
        <v>410</v>
      </c>
      <c r="V168" s="270"/>
      <c r="W168" s="270"/>
      <c r="X168" s="270"/>
      <c r="Y168" s="270"/>
      <c r="Z168" s="270"/>
      <c r="AA168" s="270"/>
      <c r="AB168" s="270"/>
      <c r="AC168" s="270"/>
      <c r="AD168" s="270"/>
      <c r="AE168" s="270"/>
      <c r="AF168" s="270"/>
      <c r="AG168" s="270"/>
      <c r="AH168" s="270"/>
      <c r="AI168" s="270"/>
      <c r="AJ168" s="270"/>
      <c r="AK168" s="270"/>
      <c r="AL168" s="270"/>
      <c r="AM168" s="270"/>
      <c r="AN168" s="270"/>
      <c r="AO168" s="270"/>
      <c r="AP168" s="270"/>
      <c r="AQ168" s="270"/>
      <c r="AR168" s="269" t="s">
        <v>511</v>
      </c>
      <c r="AS168" s="269" t="s">
        <v>412</v>
      </c>
      <c r="AT168" s="269" t="s">
        <v>413</v>
      </c>
      <c r="AU168" s="269" t="s">
        <v>414</v>
      </c>
      <c r="AV168" s="270"/>
      <c r="AW168" s="270"/>
      <c r="AX168" s="270"/>
      <c r="AY168" s="270"/>
      <c r="AZ168" s="270"/>
      <c r="BA168" s="270"/>
      <c r="BB168" s="270"/>
      <c r="BC168" s="270"/>
      <c r="BD168" s="269" t="s">
        <v>418</v>
      </c>
    </row>
    <row r="169" spans="1:56" x14ac:dyDescent="0.2">
      <c r="A169" s="268" t="s">
        <v>1106</v>
      </c>
      <c r="B169" s="269" t="s">
        <v>721</v>
      </c>
      <c r="C169" s="270"/>
      <c r="D169" s="270"/>
      <c r="E169" s="314" t="s">
        <v>1107</v>
      </c>
      <c r="F169" s="270"/>
      <c r="G169" s="269" t="s">
        <v>1108</v>
      </c>
      <c r="H169" s="270"/>
      <c r="I169" s="271">
        <v>42520</v>
      </c>
      <c r="J169" s="270"/>
      <c r="K169" s="269" t="s">
        <v>1109</v>
      </c>
      <c r="L169" s="270"/>
      <c r="M169" s="269">
        <v>53260</v>
      </c>
      <c r="N169" s="269" t="s">
        <v>923</v>
      </c>
      <c r="O169" s="269" t="s">
        <v>405</v>
      </c>
      <c r="P169" s="270"/>
      <c r="Q169" s="269" t="s">
        <v>406</v>
      </c>
      <c r="R169" s="269" t="s">
        <v>407</v>
      </c>
      <c r="S169" s="269" t="s">
        <v>408</v>
      </c>
      <c r="T169" s="269" t="s">
        <v>449</v>
      </c>
      <c r="U169" s="269" t="s">
        <v>410</v>
      </c>
      <c r="V169" s="269" t="s">
        <v>483</v>
      </c>
      <c r="W169" s="269" t="s">
        <v>978</v>
      </c>
      <c r="X169" s="269" t="s">
        <v>721</v>
      </c>
      <c r="Y169" s="314" t="s">
        <v>1107</v>
      </c>
      <c r="Z169" s="269">
        <v>33635243150</v>
      </c>
      <c r="AA169" s="270"/>
      <c r="AB169" s="269" t="s">
        <v>1109</v>
      </c>
      <c r="AC169" s="270"/>
      <c r="AD169" s="269">
        <v>53260</v>
      </c>
      <c r="AE169" s="269" t="s">
        <v>923</v>
      </c>
      <c r="AF169" s="270"/>
      <c r="AG169" s="269" t="s">
        <v>485</v>
      </c>
      <c r="AH169" s="269" t="s">
        <v>1110</v>
      </c>
      <c r="AI169" s="269" t="s">
        <v>721</v>
      </c>
      <c r="AJ169" s="270"/>
      <c r="AK169" s="269">
        <v>684239938</v>
      </c>
      <c r="AL169" s="270"/>
      <c r="AM169" s="270"/>
      <c r="AN169" s="270"/>
      <c r="AO169" s="270"/>
      <c r="AP169" s="270"/>
      <c r="AQ169" s="270"/>
      <c r="AR169" s="269" t="s">
        <v>487</v>
      </c>
      <c r="AS169" s="269" t="s">
        <v>412</v>
      </c>
      <c r="AT169" s="269" t="s">
        <v>412</v>
      </c>
      <c r="AU169" s="269" t="s">
        <v>414</v>
      </c>
      <c r="AV169" s="270"/>
      <c r="AW169" s="269" t="s">
        <v>416</v>
      </c>
      <c r="AX169" s="269">
        <v>53130</v>
      </c>
      <c r="AY169" s="269">
        <v>53000</v>
      </c>
      <c r="AZ169" s="269" t="s">
        <v>193</v>
      </c>
      <c r="BA169" s="269" t="s">
        <v>417</v>
      </c>
      <c r="BB169" s="270"/>
      <c r="BC169" s="270"/>
      <c r="BD169" s="269" t="s">
        <v>418</v>
      </c>
    </row>
    <row r="170" spans="1:56" x14ac:dyDescent="0.2">
      <c r="A170" s="268" t="s">
        <v>720</v>
      </c>
      <c r="B170" s="269" t="s">
        <v>721</v>
      </c>
      <c r="C170" s="269" t="s">
        <v>2203</v>
      </c>
      <c r="D170" s="270"/>
      <c r="E170" s="314" t="s">
        <v>2204</v>
      </c>
      <c r="F170" s="269" t="s">
        <v>717</v>
      </c>
      <c r="G170" s="269" t="s">
        <v>717</v>
      </c>
      <c r="H170" s="270"/>
      <c r="I170" s="271">
        <v>22160</v>
      </c>
      <c r="J170" s="270"/>
      <c r="K170" s="270"/>
      <c r="L170" s="270"/>
      <c r="M170" s="269">
        <v>53960</v>
      </c>
      <c r="N170" s="269" t="s">
        <v>2205</v>
      </c>
      <c r="O170" s="269" t="s">
        <v>424</v>
      </c>
      <c r="P170" s="270"/>
      <c r="Q170" s="269" t="s">
        <v>901</v>
      </c>
      <c r="R170" s="269" t="s">
        <v>2206</v>
      </c>
      <c r="S170" s="269" t="s">
        <v>408</v>
      </c>
      <c r="T170" s="269" t="s">
        <v>618</v>
      </c>
      <c r="U170" s="269" t="s">
        <v>410</v>
      </c>
      <c r="V170" s="270"/>
      <c r="W170" s="270"/>
      <c r="X170" s="270"/>
      <c r="Y170" s="270"/>
      <c r="Z170" s="270"/>
      <c r="AA170" s="270"/>
      <c r="AB170" s="270"/>
      <c r="AC170" s="270"/>
      <c r="AD170" s="270"/>
      <c r="AE170" s="270"/>
      <c r="AF170" s="270"/>
      <c r="AG170" s="270"/>
      <c r="AH170" s="270"/>
      <c r="AI170" s="270"/>
      <c r="AJ170" s="270"/>
      <c r="AK170" s="270"/>
      <c r="AL170" s="270"/>
      <c r="AM170" s="270"/>
      <c r="AN170" s="270"/>
      <c r="AO170" s="270"/>
      <c r="AP170" s="270"/>
      <c r="AQ170" s="270"/>
      <c r="AR170" s="269" t="s">
        <v>2505</v>
      </c>
      <c r="AS170" s="269" t="s">
        <v>412</v>
      </c>
      <c r="AT170" s="270"/>
      <c r="AU170" s="270"/>
      <c r="AV170" s="270"/>
      <c r="AW170" s="269" t="s">
        <v>416</v>
      </c>
      <c r="AX170" s="269">
        <v>53097</v>
      </c>
      <c r="AY170" s="269">
        <v>53600</v>
      </c>
      <c r="AZ170" s="269" t="s">
        <v>2207</v>
      </c>
      <c r="BA170" s="269" t="s">
        <v>417</v>
      </c>
      <c r="BB170" s="270"/>
      <c r="BC170" s="270"/>
      <c r="BD170" s="269" t="s">
        <v>418</v>
      </c>
    </row>
    <row r="171" spans="1:56" x14ac:dyDescent="0.2">
      <c r="A171" s="268" t="s">
        <v>981</v>
      </c>
      <c r="B171" s="269" t="s">
        <v>1111</v>
      </c>
      <c r="C171" s="270"/>
      <c r="D171" s="270"/>
      <c r="E171" s="314" t="s">
        <v>1112</v>
      </c>
      <c r="F171" s="270"/>
      <c r="G171" s="269" t="s">
        <v>1113</v>
      </c>
      <c r="H171" s="270"/>
      <c r="I171" s="271">
        <v>43218</v>
      </c>
      <c r="J171" s="314" t="s">
        <v>1114</v>
      </c>
      <c r="K171" s="269" t="s">
        <v>1115</v>
      </c>
      <c r="L171" s="270"/>
      <c r="M171" s="269">
        <v>53960</v>
      </c>
      <c r="N171" s="269" t="s">
        <v>1116</v>
      </c>
      <c r="O171" s="269" t="s">
        <v>405</v>
      </c>
      <c r="P171" s="270"/>
      <c r="Q171" s="269" t="s">
        <v>406</v>
      </c>
      <c r="R171" s="269" t="s">
        <v>425</v>
      </c>
      <c r="S171" s="269" t="s">
        <v>408</v>
      </c>
      <c r="T171" s="269" t="s">
        <v>426</v>
      </c>
      <c r="U171" s="269" t="s">
        <v>410</v>
      </c>
      <c r="V171" s="270"/>
      <c r="W171" s="270"/>
      <c r="X171" s="270"/>
      <c r="Y171" s="270"/>
      <c r="Z171" s="270"/>
      <c r="AA171" s="270"/>
      <c r="AB171" s="270"/>
      <c r="AC171" s="270"/>
      <c r="AD171" s="270"/>
      <c r="AE171" s="270"/>
      <c r="AF171" s="270"/>
      <c r="AG171" s="270"/>
      <c r="AH171" s="270"/>
      <c r="AI171" s="270"/>
      <c r="AJ171" s="270"/>
      <c r="AK171" s="270"/>
      <c r="AL171" s="270"/>
      <c r="AM171" s="270"/>
      <c r="AN171" s="270"/>
      <c r="AO171" s="270"/>
      <c r="AP171" s="270"/>
      <c r="AQ171" s="270"/>
      <c r="AR171" s="269" t="s">
        <v>465</v>
      </c>
      <c r="AS171" s="269" t="s">
        <v>502</v>
      </c>
      <c r="AT171" s="269" t="s">
        <v>412</v>
      </c>
      <c r="AU171" s="269" t="s">
        <v>414</v>
      </c>
      <c r="AV171" s="270"/>
      <c r="AW171" s="270"/>
      <c r="AX171" s="270"/>
      <c r="AY171" s="270"/>
      <c r="AZ171" s="270"/>
      <c r="BA171" s="270"/>
      <c r="BB171" s="270"/>
      <c r="BC171" s="270"/>
      <c r="BD171" s="269" t="s">
        <v>418</v>
      </c>
    </row>
    <row r="172" spans="1:56" x14ac:dyDescent="0.2">
      <c r="A172" s="268" t="s">
        <v>517</v>
      </c>
      <c r="B172" s="269" t="s">
        <v>1111</v>
      </c>
      <c r="C172" s="270"/>
      <c r="D172" s="270"/>
      <c r="E172" s="314" t="s">
        <v>1112</v>
      </c>
      <c r="F172" s="270"/>
      <c r="G172" s="269" t="s">
        <v>1113</v>
      </c>
      <c r="H172" s="270"/>
      <c r="I172" s="271">
        <v>43218</v>
      </c>
      <c r="J172" s="270"/>
      <c r="K172" s="269" t="s">
        <v>1115</v>
      </c>
      <c r="L172" s="270"/>
      <c r="M172" s="269">
        <v>53960</v>
      </c>
      <c r="N172" s="269" t="s">
        <v>1116</v>
      </c>
      <c r="O172" s="269" t="s">
        <v>424</v>
      </c>
      <c r="P172" s="270"/>
      <c r="Q172" s="269" t="s">
        <v>501</v>
      </c>
      <c r="R172" s="269" t="s">
        <v>425</v>
      </c>
      <c r="S172" s="269" t="s">
        <v>408</v>
      </c>
      <c r="T172" s="269" t="s">
        <v>426</v>
      </c>
      <c r="U172" s="269" t="s">
        <v>410</v>
      </c>
      <c r="V172" s="270"/>
      <c r="W172" s="270"/>
      <c r="X172" s="270"/>
      <c r="Y172" s="270"/>
      <c r="Z172" s="270"/>
      <c r="AA172" s="270"/>
      <c r="AB172" s="270"/>
      <c r="AC172" s="270"/>
      <c r="AD172" s="270"/>
      <c r="AE172" s="270"/>
      <c r="AF172" s="270"/>
      <c r="AG172" s="270"/>
      <c r="AH172" s="270"/>
      <c r="AI172" s="270"/>
      <c r="AJ172" s="270"/>
      <c r="AK172" s="270"/>
      <c r="AL172" s="270"/>
      <c r="AM172" s="270"/>
      <c r="AN172" s="270"/>
      <c r="AO172" s="270"/>
      <c r="AP172" s="270"/>
      <c r="AQ172" s="270"/>
      <c r="AR172" s="269" t="s">
        <v>465</v>
      </c>
      <c r="AS172" s="269" t="s">
        <v>502</v>
      </c>
      <c r="AT172" s="269" t="s">
        <v>412</v>
      </c>
      <c r="AU172" s="269" t="s">
        <v>414</v>
      </c>
      <c r="AV172" s="270"/>
      <c r="AW172" s="270"/>
      <c r="AX172" s="270"/>
      <c r="AY172" s="270"/>
      <c r="AZ172" s="270"/>
      <c r="BA172" s="270"/>
      <c r="BB172" s="270"/>
      <c r="BC172" s="270"/>
      <c r="BD172" s="269" t="s">
        <v>418</v>
      </c>
    </row>
    <row r="173" spans="1:56" x14ac:dyDescent="0.2">
      <c r="A173" s="268" t="s">
        <v>797</v>
      </c>
      <c r="B173" s="269" t="s">
        <v>1117</v>
      </c>
      <c r="C173" s="270"/>
      <c r="D173" s="270"/>
      <c r="E173" s="314" t="s">
        <v>1118</v>
      </c>
      <c r="F173" s="270"/>
      <c r="G173" s="269" t="s">
        <v>1119</v>
      </c>
      <c r="H173" s="270"/>
      <c r="I173" s="271">
        <v>40784</v>
      </c>
      <c r="J173" s="270"/>
      <c r="K173" s="269" t="s">
        <v>1120</v>
      </c>
      <c r="L173" s="270"/>
      <c r="M173" s="269">
        <v>53170</v>
      </c>
      <c r="N173" s="269" t="s">
        <v>853</v>
      </c>
      <c r="O173" s="269" t="s">
        <v>405</v>
      </c>
      <c r="P173" s="270"/>
      <c r="Q173" s="269" t="s">
        <v>406</v>
      </c>
      <c r="R173" s="269" t="s">
        <v>407</v>
      </c>
      <c r="S173" s="269" t="s">
        <v>408</v>
      </c>
      <c r="T173" s="269" t="s">
        <v>449</v>
      </c>
      <c r="U173" s="269" t="s">
        <v>410</v>
      </c>
      <c r="V173" s="269" t="s">
        <v>483</v>
      </c>
      <c r="W173" s="269" t="s">
        <v>1121</v>
      </c>
      <c r="X173" s="269" t="s">
        <v>1117</v>
      </c>
      <c r="Y173" s="314" t="s">
        <v>1118</v>
      </c>
      <c r="Z173" s="269">
        <v>626682525</v>
      </c>
      <c r="AA173" s="270"/>
      <c r="AB173" s="270"/>
      <c r="AC173" s="270"/>
      <c r="AD173" s="270"/>
      <c r="AE173" s="270"/>
      <c r="AF173" s="270"/>
      <c r="AG173" s="269" t="s">
        <v>485</v>
      </c>
      <c r="AH173" s="269" t="s">
        <v>1122</v>
      </c>
      <c r="AI173" s="269" t="s">
        <v>1117</v>
      </c>
      <c r="AJ173" s="314" t="s">
        <v>1118</v>
      </c>
      <c r="AK173" s="269">
        <v>622022415</v>
      </c>
      <c r="AL173" s="270"/>
      <c r="AM173" s="270"/>
      <c r="AN173" s="270"/>
      <c r="AO173" s="270"/>
      <c r="AP173" s="270"/>
      <c r="AQ173" s="270"/>
      <c r="AR173" s="269" t="s">
        <v>450</v>
      </c>
      <c r="AS173" s="269" t="s">
        <v>412</v>
      </c>
      <c r="AT173" s="269" t="s">
        <v>413</v>
      </c>
      <c r="AU173" s="269" t="s">
        <v>414</v>
      </c>
      <c r="AV173" s="269" t="s">
        <v>523</v>
      </c>
      <c r="AW173" s="269" t="s">
        <v>416</v>
      </c>
      <c r="AX173" s="269">
        <v>53130</v>
      </c>
      <c r="AY173" s="269">
        <v>53000</v>
      </c>
      <c r="AZ173" s="269" t="s">
        <v>193</v>
      </c>
      <c r="BA173" s="269" t="s">
        <v>417</v>
      </c>
      <c r="BB173" s="270"/>
      <c r="BC173" s="270"/>
      <c r="BD173" s="269" t="s">
        <v>418</v>
      </c>
    </row>
    <row r="174" spans="1:56" x14ac:dyDescent="0.2">
      <c r="A174" s="268" t="s">
        <v>1123</v>
      </c>
      <c r="B174" s="269" t="s">
        <v>1124</v>
      </c>
      <c r="C174" s="270"/>
      <c r="D174" s="270"/>
      <c r="E174" s="314" t="s">
        <v>1125</v>
      </c>
      <c r="F174" s="270"/>
      <c r="G174" s="269">
        <v>782059509</v>
      </c>
      <c r="H174" s="270"/>
      <c r="I174" s="271">
        <v>39589</v>
      </c>
      <c r="J174" s="270"/>
      <c r="K174" s="269" t="s">
        <v>1126</v>
      </c>
      <c r="L174" s="270"/>
      <c r="M174" s="269">
        <v>53940</v>
      </c>
      <c r="N174" s="269" t="s">
        <v>1127</v>
      </c>
      <c r="O174" s="269" t="s">
        <v>424</v>
      </c>
      <c r="P174" s="270"/>
      <c r="Q174" s="269" t="s">
        <v>501</v>
      </c>
      <c r="R174" s="269" t="s">
        <v>407</v>
      </c>
      <c r="S174" s="269" t="s">
        <v>408</v>
      </c>
      <c r="T174" s="269" t="s">
        <v>409</v>
      </c>
      <c r="U174" s="269" t="s">
        <v>410</v>
      </c>
      <c r="V174" s="270"/>
      <c r="W174" s="270"/>
      <c r="X174" s="270"/>
      <c r="Y174" s="270"/>
      <c r="Z174" s="270"/>
      <c r="AA174" s="270"/>
      <c r="AB174" s="270"/>
      <c r="AC174" s="270"/>
      <c r="AD174" s="270"/>
      <c r="AE174" s="270"/>
      <c r="AF174" s="270"/>
      <c r="AG174" s="270"/>
      <c r="AH174" s="270"/>
      <c r="AI174" s="270"/>
      <c r="AJ174" s="270"/>
      <c r="AK174" s="270"/>
      <c r="AL174" s="270"/>
      <c r="AM174" s="270"/>
      <c r="AN174" s="270"/>
      <c r="AO174" s="270"/>
      <c r="AP174" s="270"/>
      <c r="AQ174" s="270"/>
      <c r="AR174" s="269" t="s">
        <v>511</v>
      </c>
      <c r="AS174" s="269" t="s">
        <v>502</v>
      </c>
      <c r="AT174" s="269" t="s">
        <v>413</v>
      </c>
      <c r="AU174" s="269" t="s">
        <v>414</v>
      </c>
      <c r="AV174" s="270"/>
      <c r="AW174" s="269" t="s">
        <v>416</v>
      </c>
      <c r="AX174" s="269">
        <v>53130</v>
      </c>
      <c r="AY174" s="269">
        <v>53000</v>
      </c>
      <c r="AZ174" s="269" t="s">
        <v>193</v>
      </c>
      <c r="BA174" s="269" t="s">
        <v>417</v>
      </c>
      <c r="BB174" s="270"/>
      <c r="BC174" s="270"/>
      <c r="BD174" s="269" t="s">
        <v>418</v>
      </c>
    </row>
    <row r="175" spans="1:56" x14ac:dyDescent="0.2">
      <c r="A175" s="268" t="s">
        <v>1128</v>
      </c>
      <c r="B175" s="269" t="s">
        <v>1129</v>
      </c>
      <c r="C175" s="270"/>
      <c r="D175" s="270"/>
      <c r="E175" s="314" t="s">
        <v>1130</v>
      </c>
      <c r="F175" s="270"/>
      <c r="G175" s="269" t="s">
        <v>1131</v>
      </c>
      <c r="H175" s="270"/>
      <c r="I175" s="271">
        <v>43027</v>
      </c>
      <c r="J175" s="270"/>
      <c r="K175" s="269" t="s">
        <v>1132</v>
      </c>
      <c r="L175" s="270"/>
      <c r="M175" s="269">
        <v>53000</v>
      </c>
      <c r="N175" s="269" t="s">
        <v>434</v>
      </c>
      <c r="O175" s="269" t="s">
        <v>424</v>
      </c>
      <c r="P175" s="270"/>
      <c r="Q175" s="269" t="s">
        <v>501</v>
      </c>
      <c r="R175" s="269" t="s">
        <v>425</v>
      </c>
      <c r="S175" s="269" t="s">
        <v>408</v>
      </c>
      <c r="T175" s="269" t="s">
        <v>426</v>
      </c>
      <c r="U175" s="269" t="s">
        <v>410</v>
      </c>
      <c r="V175" s="270"/>
      <c r="W175" s="270"/>
      <c r="X175" s="270"/>
      <c r="Y175" s="270"/>
      <c r="Z175" s="270"/>
      <c r="AA175" s="270"/>
      <c r="AB175" s="270"/>
      <c r="AC175" s="270"/>
      <c r="AD175" s="270"/>
      <c r="AE175" s="270"/>
      <c r="AF175" s="270"/>
      <c r="AG175" s="270"/>
      <c r="AH175" s="270"/>
      <c r="AI175" s="270"/>
      <c r="AJ175" s="270"/>
      <c r="AK175" s="270"/>
      <c r="AL175" s="270"/>
      <c r="AM175" s="270"/>
      <c r="AN175" s="270"/>
      <c r="AO175" s="270"/>
      <c r="AP175" s="270"/>
      <c r="AQ175" s="270"/>
      <c r="AR175" s="269" t="s">
        <v>457</v>
      </c>
      <c r="AS175" s="269" t="s">
        <v>502</v>
      </c>
      <c r="AT175" s="269" t="s">
        <v>412</v>
      </c>
      <c r="AU175" s="269" t="s">
        <v>414</v>
      </c>
      <c r="AV175" s="270"/>
      <c r="AW175" s="269" t="s">
        <v>416</v>
      </c>
      <c r="AX175" s="269">
        <v>53130</v>
      </c>
      <c r="AY175" s="269">
        <v>53000</v>
      </c>
      <c r="AZ175" s="269" t="s">
        <v>193</v>
      </c>
      <c r="BA175" s="269" t="s">
        <v>417</v>
      </c>
      <c r="BB175" s="270"/>
      <c r="BC175" s="270"/>
      <c r="BD175" s="269" t="s">
        <v>418</v>
      </c>
    </row>
    <row r="176" spans="1:56" x14ac:dyDescent="0.2">
      <c r="A176" s="268" t="s">
        <v>1894</v>
      </c>
      <c r="B176" s="269" t="s">
        <v>1129</v>
      </c>
      <c r="C176" s="270"/>
      <c r="D176" s="270"/>
      <c r="E176" s="314" t="s">
        <v>2310</v>
      </c>
      <c r="F176" s="270"/>
      <c r="G176" s="269" t="s">
        <v>2326</v>
      </c>
      <c r="H176" s="270"/>
      <c r="I176" s="271">
        <v>43118</v>
      </c>
      <c r="J176" s="270"/>
      <c r="K176" s="269" t="s">
        <v>2311</v>
      </c>
      <c r="L176" s="270"/>
      <c r="M176" s="269">
        <v>53000</v>
      </c>
      <c r="N176" s="269" t="s">
        <v>193</v>
      </c>
      <c r="O176" s="269" t="s">
        <v>424</v>
      </c>
      <c r="P176" s="270"/>
      <c r="Q176" s="269" t="s">
        <v>501</v>
      </c>
      <c r="R176" s="269" t="s">
        <v>407</v>
      </c>
      <c r="S176" s="269" t="s">
        <v>408</v>
      </c>
      <c r="T176" s="269" t="s">
        <v>426</v>
      </c>
      <c r="U176" s="269" t="s">
        <v>410</v>
      </c>
      <c r="V176" s="270"/>
      <c r="W176" s="270"/>
      <c r="X176" s="270"/>
      <c r="Y176" s="270"/>
      <c r="Z176" s="270"/>
      <c r="AA176" s="270"/>
      <c r="AB176" s="270"/>
      <c r="AC176" s="270"/>
      <c r="AD176" s="270"/>
      <c r="AE176" s="270"/>
      <c r="AF176" s="270"/>
      <c r="AG176" s="270"/>
      <c r="AH176" s="270"/>
      <c r="AI176" s="270"/>
      <c r="AJ176" s="270"/>
      <c r="AK176" s="270"/>
      <c r="AL176" s="270"/>
      <c r="AM176" s="270"/>
      <c r="AN176" s="270"/>
      <c r="AO176" s="270"/>
      <c r="AP176" s="270"/>
      <c r="AQ176" s="270"/>
      <c r="AR176" s="269" t="s">
        <v>427</v>
      </c>
      <c r="AS176" s="269" t="s">
        <v>412</v>
      </c>
      <c r="AT176" s="269" t="s">
        <v>412</v>
      </c>
      <c r="AU176" s="269" t="s">
        <v>414</v>
      </c>
      <c r="AV176" s="270"/>
      <c r="AW176" s="269" t="s">
        <v>726</v>
      </c>
      <c r="AX176" s="270"/>
      <c r="AY176" s="270"/>
      <c r="AZ176" s="270"/>
      <c r="BA176" s="269" t="s">
        <v>417</v>
      </c>
      <c r="BB176" s="270"/>
      <c r="BC176" s="270"/>
      <c r="BD176" s="269" t="s">
        <v>418</v>
      </c>
    </row>
    <row r="177" spans="1:56" x14ac:dyDescent="0.2">
      <c r="A177" s="268" t="s">
        <v>1133</v>
      </c>
      <c r="B177" s="269" t="s">
        <v>1134</v>
      </c>
      <c r="C177" s="269" t="s">
        <v>1134</v>
      </c>
      <c r="D177" s="270"/>
      <c r="E177" s="314" t="s">
        <v>1135</v>
      </c>
      <c r="F177" s="270"/>
      <c r="G177" s="269" t="s">
        <v>1136</v>
      </c>
      <c r="H177" s="270"/>
      <c r="I177" s="271">
        <v>40402</v>
      </c>
      <c r="J177" s="270"/>
      <c r="K177" s="269" t="s">
        <v>1137</v>
      </c>
      <c r="L177" s="270"/>
      <c r="M177" s="269">
        <v>53000</v>
      </c>
      <c r="N177" s="269" t="s">
        <v>434</v>
      </c>
      <c r="O177" s="269" t="s">
        <v>424</v>
      </c>
      <c r="P177" s="270"/>
      <c r="Q177" s="269" t="s">
        <v>501</v>
      </c>
      <c r="R177" s="269" t="s">
        <v>407</v>
      </c>
      <c r="S177" s="269" t="s">
        <v>408</v>
      </c>
      <c r="T177" s="269" t="s">
        <v>409</v>
      </c>
      <c r="U177" s="269" t="s">
        <v>410</v>
      </c>
      <c r="V177" s="270"/>
      <c r="W177" s="270"/>
      <c r="X177" s="270"/>
      <c r="Y177" s="270"/>
      <c r="Z177" s="270"/>
      <c r="AA177" s="270"/>
      <c r="AB177" s="270"/>
      <c r="AC177" s="270"/>
      <c r="AD177" s="270"/>
      <c r="AE177" s="270"/>
      <c r="AF177" s="270"/>
      <c r="AG177" s="270"/>
      <c r="AH177" s="270"/>
      <c r="AI177" s="270"/>
      <c r="AJ177" s="270"/>
      <c r="AK177" s="270"/>
      <c r="AL177" s="270"/>
      <c r="AM177" s="270"/>
      <c r="AN177" s="270"/>
      <c r="AO177" s="270"/>
      <c r="AP177" s="270"/>
      <c r="AQ177" s="270"/>
      <c r="AR177" s="269" t="s">
        <v>411</v>
      </c>
      <c r="AS177" s="269" t="s">
        <v>502</v>
      </c>
      <c r="AT177" s="269" t="s">
        <v>413</v>
      </c>
      <c r="AU177" s="269" t="s">
        <v>414</v>
      </c>
      <c r="AV177" s="270"/>
      <c r="AW177" s="269" t="s">
        <v>667</v>
      </c>
      <c r="AX177" s="270"/>
      <c r="AY177" s="270"/>
      <c r="AZ177" s="270"/>
      <c r="BA177" s="269" t="s">
        <v>417</v>
      </c>
      <c r="BB177" s="270"/>
      <c r="BC177" s="270"/>
      <c r="BD177" s="269" t="s">
        <v>418</v>
      </c>
    </row>
    <row r="178" spans="1:56" x14ac:dyDescent="0.2">
      <c r="A178" s="268" t="s">
        <v>1138</v>
      </c>
      <c r="B178" s="269" t="s">
        <v>1139</v>
      </c>
      <c r="C178" s="270"/>
      <c r="D178" s="270"/>
      <c r="E178" s="314" t="s">
        <v>1140</v>
      </c>
      <c r="F178" s="269" t="s">
        <v>1141</v>
      </c>
      <c r="G178" s="269" t="s">
        <v>1141</v>
      </c>
      <c r="H178" s="270"/>
      <c r="I178" s="271">
        <v>42575</v>
      </c>
      <c r="J178" s="314" t="s">
        <v>1142</v>
      </c>
      <c r="K178" s="269" t="s">
        <v>1143</v>
      </c>
      <c r="L178" s="270"/>
      <c r="M178" s="269">
        <v>53940</v>
      </c>
      <c r="N178" s="269" t="s">
        <v>550</v>
      </c>
      <c r="O178" s="269" t="s">
        <v>424</v>
      </c>
      <c r="P178" s="270"/>
      <c r="Q178" s="269" t="s">
        <v>501</v>
      </c>
      <c r="R178" s="269" t="s">
        <v>407</v>
      </c>
      <c r="S178" s="269" t="s">
        <v>408</v>
      </c>
      <c r="T178" s="269" t="s">
        <v>449</v>
      </c>
      <c r="U178" s="269" t="s">
        <v>410</v>
      </c>
      <c r="V178" s="270"/>
      <c r="W178" s="270"/>
      <c r="X178" s="270"/>
      <c r="Y178" s="270"/>
      <c r="Z178" s="270"/>
      <c r="AA178" s="270"/>
      <c r="AB178" s="270"/>
      <c r="AC178" s="270"/>
      <c r="AD178" s="270"/>
      <c r="AE178" s="270"/>
      <c r="AF178" s="270"/>
      <c r="AG178" s="270"/>
      <c r="AH178" s="270"/>
      <c r="AI178" s="270"/>
      <c r="AJ178" s="270"/>
      <c r="AK178" s="270"/>
      <c r="AL178" s="270"/>
      <c r="AM178" s="270"/>
      <c r="AN178" s="270"/>
      <c r="AO178" s="270"/>
      <c r="AP178" s="270"/>
      <c r="AQ178" s="270"/>
      <c r="AR178" s="269" t="s">
        <v>487</v>
      </c>
      <c r="AS178" s="269" t="s">
        <v>412</v>
      </c>
      <c r="AT178" s="269" t="s">
        <v>412</v>
      </c>
      <c r="AU178" s="269" t="s">
        <v>414</v>
      </c>
      <c r="AV178" s="269" t="s">
        <v>886</v>
      </c>
      <c r="AW178" s="269" t="s">
        <v>1144</v>
      </c>
      <c r="AX178" s="269">
        <v>56260</v>
      </c>
      <c r="AY178" s="269">
        <v>56000</v>
      </c>
      <c r="AZ178" s="269" t="s">
        <v>1145</v>
      </c>
      <c r="BA178" s="269" t="s">
        <v>417</v>
      </c>
      <c r="BB178" s="270"/>
      <c r="BC178" s="270"/>
      <c r="BD178" s="269" t="s">
        <v>418</v>
      </c>
    </row>
    <row r="179" spans="1:56" x14ac:dyDescent="0.2">
      <c r="A179" s="268" t="s">
        <v>495</v>
      </c>
      <c r="B179" s="269" t="s">
        <v>1139</v>
      </c>
      <c r="C179" s="270"/>
      <c r="D179" s="270"/>
      <c r="E179" s="314" t="s">
        <v>1140</v>
      </c>
      <c r="F179" s="270"/>
      <c r="G179" s="269" t="s">
        <v>1141</v>
      </c>
      <c r="H179" s="270"/>
      <c r="I179" s="271">
        <v>43117</v>
      </c>
      <c r="J179" s="314" t="s">
        <v>1142</v>
      </c>
      <c r="K179" s="269" t="s">
        <v>1143</v>
      </c>
      <c r="L179" s="270"/>
      <c r="M179" s="269">
        <v>53940</v>
      </c>
      <c r="N179" s="269" t="s">
        <v>550</v>
      </c>
      <c r="O179" s="269" t="s">
        <v>424</v>
      </c>
      <c r="P179" s="270"/>
      <c r="Q179" s="269" t="s">
        <v>501</v>
      </c>
      <c r="R179" s="269" t="s">
        <v>407</v>
      </c>
      <c r="S179" s="269" t="s">
        <v>408</v>
      </c>
      <c r="T179" s="269" t="s">
        <v>449</v>
      </c>
      <c r="U179" s="269" t="s">
        <v>410</v>
      </c>
      <c r="V179" s="270"/>
      <c r="W179" s="270"/>
      <c r="X179" s="270"/>
      <c r="Y179" s="270"/>
      <c r="Z179" s="270"/>
      <c r="AA179" s="270"/>
      <c r="AB179" s="270"/>
      <c r="AC179" s="270"/>
      <c r="AD179" s="270"/>
      <c r="AE179" s="270"/>
      <c r="AF179" s="270"/>
      <c r="AG179" s="270"/>
      <c r="AH179" s="270"/>
      <c r="AI179" s="270"/>
      <c r="AJ179" s="270"/>
      <c r="AK179" s="270"/>
      <c r="AL179" s="270"/>
      <c r="AM179" s="270"/>
      <c r="AN179" s="270"/>
      <c r="AO179" s="270"/>
      <c r="AP179" s="270"/>
      <c r="AQ179" s="270"/>
      <c r="AR179" s="269" t="s">
        <v>487</v>
      </c>
      <c r="AS179" s="269" t="s">
        <v>412</v>
      </c>
      <c r="AT179" s="269" t="s">
        <v>412</v>
      </c>
      <c r="AU179" s="269" t="s">
        <v>414</v>
      </c>
      <c r="AV179" s="269" t="s">
        <v>886</v>
      </c>
      <c r="AW179" s="269" t="s">
        <v>1144</v>
      </c>
      <c r="AX179" s="269">
        <v>56260</v>
      </c>
      <c r="AY179" s="269">
        <v>56000</v>
      </c>
      <c r="AZ179" s="269" t="s">
        <v>1145</v>
      </c>
      <c r="BA179" s="269" t="s">
        <v>417</v>
      </c>
      <c r="BB179" s="270"/>
      <c r="BC179" s="270"/>
      <c r="BD179" s="269" t="s">
        <v>418</v>
      </c>
    </row>
    <row r="180" spans="1:56" x14ac:dyDescent="0.2">
      <c r="A180" s="268" t="s">
        <v>93</v>
      </c>
      <c r="B180" s="269" t="s">
        <v>2911</v>
      </c>
      <c r="C180" s="270"/>
      <c r="D180" s="270"/>
      <c r="E180" s="314" t="s">
        <v>2915</v>
      </c>
      <c r="F180" s="270"/>
      <c r="G180" s="269" t="s">
        <v>2914</v>
      </c>
      <c r="H180" s="270"/>
      <c r="I180" s="271">
        <v>44550</v>
      </c>
      <c r="J180" s="270"/>
      <c r="K180" s="269" t="s">
        <v>2912</v>
      </c>
      <c r="L180" s="270"/>
      <c r="M180" s="269">
        <v>53960</v>
      </c>
      <c r="N180" s="269" t="s">
        <v>2913</v>
      </c>
      <c r="O180" s="269" t="s">
        <v>424</v>
      </c>
      <c r="P180" s="270"/>
      <c r="Q180" s="270"/>
      <c r="R180" s="269" t="s">
        <v>407</v>
      </c>
      <c r="S180" s="269" t="s">
        <v>408</v>
      </c>
      <c r="T180" s="269" t="s">
        <v>426</v>
      </c>
      <c r="U180" s="269" t="s">
        <v>410</v>
      </c>
      <c r="V180" s="270"/>
      <c r="W180" s="270"/>
      <c r="X180" s="270"/>
      <c r="Y180" s="270"/>
      <c r="Z180" s="270"/>
      <c r="AA180" s="270"/>
      <c r="AB180" s="270"/>
      <c r="AC180" s="270"/>
      <c r="AD180" s="270"/>
      <c r="AE180" s="270"/>
      <c r="AF180" s="270"/>
      <c r="AG180" s="270"/>
      <c r="AH180" s="270"/>
      <c r="AI180" s="270"/>
      <c r="AJ180" s="270"/>
      <c r="AK180" s="270"/>
      <c r="AL180" s="270"/>
      <c r="AM180" s="270"/>
      <c r="AN180" s="270"/>
      <c r="AO180" s="270"/>
      <c r="AP180" s="270"/>
      <c r="AQ180" s="270"/>
      <c r="AR180" s="269" t="s">
        <v>435</v>
      </c>
      <c r="AS180" s="269" t="s">
        <v>412</v>
      </c>
      <c r="AT180" s="269" t="s">
        <v>412</v>
      </c>
      <c r="AU180" s="269" t="s">
        <v>414</v>
      </c>
      <c r="AV180" s="270"/>
      <c r="AW180" s="269" t="s">
        <v>416</v>
      </c>
      <c r="AX180" s="270"/>
      <c r="AY180" s="270"/>
      <c r="AZ180" s="270"/>
      <c r="BA180" s="269" t="s">
        <v>417</v>
      </c>
      <c r="BB180" s="270"/>
      <c r="BC180" s="270"/>
      <c r="BD180" s="269" t="s">
        <v>418</v>
      </c>
    </row>
    <row r="181" spans="1:56" x14ac:dyDescent="0.2">
      <c r="A181" s="268" t="s">
        <v>2916</v>
      </c>
      <c r="B181" s="269" t="s">
        <v>2911</v>
      </c>
      <c r="C181" s="270"/>
      <c r="D181" s="270"/>
      <c r="E181" s="314" t="s">
        <v>2915</v>
      </c>
      <c r="F181" s="270"/>
      <c r="G181" s="269" t="s">
        <v>2914</v>
      </c>
      <c r="H181" s="270"/>
      <c r="I181" s="271">
        <v>42442</v>
      </c>
      <c r="J181" s="270"/>
      <c r="K181" s="269" t="s">
        <v>2917</v>
      </c>
      <c r="L181" s="270"/>
      <c r="M181" s="269">
        <v>53960</v>
      </c>
      <c r="N181" s="269" t="s">
        <v>2918</v>
      </c>
      <c r="O181" s="269" t="s">
        <v>405</v>
      </c>
      <c r="P181" s="270"/>
      <c r="Q181" s="270"/>
      <c r="R181" s="269" t="s">
        <v>407</v>
      </c>
      <c r="S181" s="269" t="s">
        <v>408</v>
      </c>
      <c r="T181" s="269" t="s">
        <v>426</v>
      </c>
      <c r="U181" s="269" t="s">
        <v>410</v>
      </c>
      <c r="V181" s="270"/>
      <c r="W181" s="270"/>
      <c r="X181" s="270"/>
      <c r="Y181" s="270"/>
      <c r="Z181" s="270"/>
      <c r="AA181" s="270"/>
      <c r="AB181" s="270"/>
      <c r="AC181" s="270"/>
      <c r="AD181" s="270"/>
      <c r="AE181" s="270"/>
      <c r="AF181" s="270"/>
      <c r="AG181" s="270"/>
      <c r="AH181" s="270"/>
      <c r="AI181" s="270"/>
      <c r="AJ181" s="270"/>
      <c r="AK181" s="270"/>
      <c r="AL181" s="270"/>
      <c r="AM181" s="270"/>
      <c r="AN181" s="270"/>
      <c r="AO181" s="270"/>
      <c r="AP181" s="270"/>
      <c r="AQ181" s="270"/>
      <c r="AR181" s="269" t="s">
        <v>427</v>
      </c>
      <c r="AS181" s="269" t="s">
        <v>412</v>
      </c>
      <c r="AT181" s="269" t="s">
        <v>412</v>
      </c>
      <c r="AU181" s="269" t="s">
        <v>414</v>
      </c>
      <c r="AV181" s="270"/>
      <c r="AW181" s="269" t="s">
        <v>416</v>
      </c>
      <c r="AX181" s="270"/>
      <c r="AY181" s="270"/>
      <c r="AZ181" s="270"/>
      <c r="BA181" s="269" t="s">
        <v>417</v>
      </c>
      <c r="BB181" s="270"/>
      <c r="BC181" s="270"/>
      <c r="BD181" s="269" t="s">
        <v>418</v>
      </c>
    </row>
    <row r="182" spans="1:56" x14ac:dyDescent="0.2">
      <c r="A182" s="268" t="s">
        <v>1535</v>
      </c>
      <c r="B182" s="269" t="s">
        <v>2506</v>
      </c>
      <c r="C182" s="270"/>
      <c r="D182" s="270"/>
      <c r="E182" s="314" t="s">
        <v>1754</v>
      </c>
      <c r="F182" s="270"/>
      <c r="G182" s="270"/>
      <c r="H182" s="270"/>
      <c r="I182" s="270"/>
      <c r="J182" s="270"/>
      <c r="K182" s="270"/>
      <c r="L182" s="270"/>
      <c r="M182" s="270"/>
      <c r="N182" s="270"/>
      <c r="O182" s="269" t="s">
        <v>405</v>
      </c>
      <c r="P182" s="270"/>
      <c r="Q182" s="269" t="s">
        <v>501</v>
      </c>
      <c r="R182" s="269" t="s">
        <v>407</v>
      </c>
      <c r="S182" s="269" t="s">
        <v>408</v>
      </c>
      <c r="T182" s="269" t="s">
        <v>618</v>
      </c>
      <c r="U182" s="269" t="s">
        <v>410</v>
      </c>
      <c r="V182" s="270"/>
      <c r="W182" s="270"/>
      <c r="X182" s="270"/>
      <c r="Y182" s="270"/>
      <c r="Z182" s="270"/>
      <c r="AA182" s="270"/>
      <c r="AB182" s="270"/>
      <c r="AC182" s="270"/>
      <c r="AD182" s="270"/>
      <c r="AE182" s="270"/>
      <c r="AF182" s="270"/>
      <c r="AG182" s="270"/>
      <c r="AH182" s="270"/>
      <c r="AI182" s="270"/>
      <c r="AJ182" s="270"/>
      <c r="AK182" s="270"/>
      <c r="AL182" s="270"/>
      <c r="AM182" s="270"/>
      <c r="AN182" s="270"/>
      <c r="AO182" s="270"/>
      <c r="AP182" s="270"/>
      <c r="AQ182" s="270"/>
      <c r="AR182" s="269" t="s">
        <v>1077</v>
      </c>
      <c r="AS182" s="269" t="s">
        <v>412</v>
      </c>
      <c r="AT182" s="270"/>
      <c r="AU182" s="270"/>
      <c r="AV182" s="270"/>
      <c r="AW182" s="270"/>
      <c r="AX182" s="270"/>
      <c r="AY182" s="270"/>
      <c r="AZ182" s="270"/>
      <c r="BA182" s="269" t="s">
        <v>417</v>
      </c>
      <c r="BB182" s="270"/>
      <c r="BC182" s="270"/>
      <c r="BD182" s="269" t="s">
        <v>418</v>
      </c>
    </row>
    <row r="183" spans="1:56" x14ac:dyDescent="0.2">
      <c r="A183" s="268" t="s">
        <v>791</v>
      </c>
      <c r="B183" s="269" t="s">
        <v>1146</v>
      </c>
      <c r="C183" s="270"/>
      <c r="D183" s="270"/>
      <c r="E183" s="314" t="s">
        <v>1147</v>
      </c>
      <c r="F183" s="269" t="s">
        <v>1148</v>
      </c>
      <c r="G183" s="269" t="s">
        <v>1148</v>
      </c>
      <c r="H183" s="270"/>
      <c r="I183" s="271">
        <v>42753</v>
      </c>
      <c r="J183" s="270"/>
      <c r="K183" s="269" t="s">
        <v>1149</v>
      </c>
      <c r="L183" s="270"/>
      <c r="M183" s="269">
        <v>53000</v>
      </c>
      <c r="N183" s="269" t="s">
        <v>434</v>
      </c>
      <c r="O183" s="269" t="s">
        <v>424</v>
      </c>
      <c r="P183" s="270"/>
      <c r="Q183" s="269" t="s">
        <v>501</v>
      </c>
      <c r="R183" s="269" t="s">
        <v>407</v>
      </c>
      <c r="S183" s="269" t="s">
        <v>408</v>
      </c>
      <c r="T183" s="269" t="s">
        <v>449</v>
      </c>
      <c r="U183" s="269" t="s">
        <v>410</v>
      </c>
      <c r="V183" s="270"/>
      <c r="W183" s="270"/>
      <c r="X183" s="270"/>
      <c r="Y183" s="270"/>
      <c r="Z183" s="270"/>
      <c r="AA183" s="270"/>
      <c r="AB183" s="270"/>
      <c r="AC183" s="270"/>
      <c r="AD183" s="270"/>
      <c r="AE183" s="270"/>
      <c r="AF183" s="270"/>
      <c r="AG183" s="270"/>
      <c r="AH183" s="270"/>
      <c r="AI183" s="270"/>
      <c r="AJ183" s="270"/>
      <c r="AK183" s="270"/>
      <c r="AL183" s="270"/>
      <c r="AM183" s="270"/>
      <c r="AN183" s="270"/>
      <c r="AO183" s="270"/>
      <c r="AP183" s="270"/>
      <c r="AQ183" s="270"/>
      <c r="AR183" s="269" t="s">
        <v>487</v>
      </c>
      <c r="AS183" s="269" t="s">
        <v>412</v>
      </c>
      <c r="AT183" s="269" t="s">
        <v>412</v>
      </c>
      <c r="AU183" s="269" t="s">
        <v>414</v>
      </c>
      <c r="AV183" s="270"/>
      <c r="AW183" s="269" t="s">
        <v>726</v>
      </c>
      <c r="AX183" s="269">
        <v>49007</v>
      </c>
      <c r="AY183" s="269">
        <v>49000</v>
      </c>
      <c r="AZ183" s="269" t="s">
        <v>202</v>
      </c>
      <c r="BA183" s="269" t="s">
        <v>417</v>
      </c>
      <c r="BB183" s="270"/>
      <c r="BC183" s="270"/>
      <c r="BD183" s="269" t="s">
        <v>418</v>
      </c>
    </row>
    <row r="184" spans="1:56" x14ac:dyDescent="0.2">
      <c r="A184" s="268" t="s">
        <v>1150</v>
      </c>
      <c r="B184" s="269" t="s">
        <v>1151</v>
      </c>
      <c r="C184" s="270"/>
      <c r="D184" s="270"/>
      <c r="E184" s="314" t="s">
        <v>1152</v>
      </c>
      <c r="F184" s="270"/>
      <c r="G184" s="269" t="s">
        <v>1153</v>
      </c>
      <c r="H184" s="270"/>
      <c r="I184" s="271">
        <v>39495</v>
      </c>
      <c r="J184" s="270"/>
      <c r="K184" s="269" t="s">
        <v>1154</v>
      </c>
      <c r="L184" s="270"/>
      <c r="M184" s="269">
        <v>53960</v>
      </c>
      <c r="N184" s="269" t="s">
        <v>1155</v>
      </c>
      <c r="O184" s="269" t="s">
        <v>424</v>
      </c>
      <c r="P184" s="270"/>
      <c r="Q184" s="269" t="s">
        <v>501</v>
      </c>
      <c r="R184" s="269" t="s">
        <v>407</v>
      </c>
      <c r="S184" s="269" t="s">
        <v>408</v>
      </c>
      <c r="T184" s="269" t="s">
        <v>449</v>
      </c>
      <c r="U184" s="269" t="s">
        <v>410</v>
      </c>
      <c r="V184" s="270"/>
      <c r="W184" s="270"/>
      <c r="X184" s="270"/>
      <c r="Y184" s="270"/>
      <c r="Z184" s="270"/>
      <c r="AA184" s="270"/>
      <c r="AB184" s="270"/>
      <c r="AC184" s="270"/>
      <c r="AD184" s="270"/>
      <c r="AE184" s="270"/>
      <c r="AF184" s="270"/>
      <c r="AG184" s="270"/>
      <c r="AH184" s="270"/>
      <c r="AI184" s="270"/>
      <c r="AJ184" s="270"/>
      <c r="AK184" s="270"/>
      <c r="AL184" s="270"/>
      <c r="AM184" s="270"/>
      <c r="AN184" s="270"/>
      <c r="AO184" s="270"/>
      <c r="AP184" s="270"/>
      <c r="AQ184" s="270"/>
      <c r="AR184" s="269" t="s">
        <v>570</v>
      </c>
      <c r="AS184" s="269" t="s">
        <v>502</v>
      </c>
      <c r="AT184" s="269" t="s">
        <v>413</v>
      </c>
      <c r="AU184" s="269" t="s">
        <v>414</v>
      </c>
      <c r="AV184" s="270"/>
      <c r="AW184" s="270"/>
      <c r="AX184" s="270"/>
      <c r="AY184" s="270"/>
      <c r="AZ184" s="270"/>
      <c r="BA184" s="269" t="s">
        <v>417</v>
      </c>
      <c r="BB184" s="270"/>
      <c r="BC184" s="270"/>
      <c r="BD184" s="269" t="s">
        <v>418</v>
      </c>
    </row>
    <row r="185" spans="1:56" x14ac:dyDescent="0.2">
      <c r="A185" s="268" t="s">
        <v>1156</v>
      </c>
      <c r="B185" s="269" t="s">
        <v>1157</v>
      </c>
      <c r="C185" s="270"/>
      <c r="D185" s="270"/>
      <c r="E185" s="314" t="s">
        <v>2507</v>
      </c>
      <c r="F185" s="270"/>
      <c r="G185" s="269" t="s">
        <v>1158</v>
      </c>
      <c r="H185" s="270"/>
      <c r="I185" s="271">
        <v>41007</v>
      </c>
      <c r="J185" s="270"/>
      <c r="K185" s="269" t="s">
        <v>1159</v>
      </c>
      <c r="L185" s="270"/>
      <c r="M185" s="269">
        <v>53000</v>
      </c>
      <c r="N185" s="269" t="s">
        <v>434</v>
      </c>
      <c r="O185" s="270"/>
      <c r="P185" s="270"/>
      <c r="Q185" s="269" t="s">
        <v>501</v>
      </c>
      <c r="R185" s="269" t="s">
        <v>407</v>
      </c>
      <c r="S185" s="269" t="s">
        <v>408</v>
      </c>
      <c r="T185" s="269" t="s">
        <v>409</v>
      </c>
      <c r="U185" s="269" t="s">
        <v>410</v>
      </c>
      <c r="V185" s="270"/>
      <c r="W185" s="270"/>
      <c r="X185" s="270"/>
      <c r="Y185" s="270"/>
      <c r="Z185" s="270"/>
      <c r="AA185" s="270"/>
      <c r="AB185" s="270"/>
      <c r="AC185" s="270"/>
      <c r="AD185" s="270"/>
      <c r="AE185" s="270"/>
      <c r="AF185" s="270"/>
      <c r="AG185" s="270"/>
      <c r="AH185" s="270"/>
      <c r="AI185" s="270"/>
      <c r="AJ185" s="270"/>
      <c r="AK185" s="270"/>
      <c r="AL185" s="270"/>
      <c r="AM185" s="270"/>
      <c r="AN185" s="270"/>
      <c r="AO185" s="270"/>
      <c r="AP185" s="270"/>
      <c r="AQ185" s="270"/>
      <c r="AR185" s="269" t="s">
        <v>411</v>
      </c>
      <c r="AS185" s="269" t="s">
        <v>502</v>
      </c>
      <c r="AT185" s="269" t="s">
        <v>413</v>
      </c>
      <c r="AU185" s="269" t="s">
        <v>414</v>
      </c>
      <c r="AV185" s="270"/>
      <c r="AW185" s="269" t="s">
        <v>416</v>
      </c>
      <c r="AX185" s="270"/>
      <c r="AY185" s="270"/>
      <c r="AZ185" s="270"/>
      <c r="BA185" s="269" t="s">
        <v>417</v>
      </c>
      <c r="BB185" s="270"/>
      <c r="BC185" s="270"/>
      <c r="BD185" s="269" t="s">
        <v>418</v>
      </c>
    </row>
    <row r="186" spans="1:56" x14ac:dyDescent="0.2">
      <c r="A186" s="268" t="s">
        <v>1160</v>
      </c>
      <c r="B186" s="269" t="s">
        <v>1161</v>
      </c>
      <c r="C186" s="270"/>
      <c r="D186" s="270"/>
      <c r="E186" s="314" t="s">
        <v>1162</v>
      </c>
      <c r="F186" s="270"/>
      <c r="G186" s="269">
        <v>749502602</v>
      </c>
      <c r="H186" s="270"/>
      <c r="I186" s="271">
        <v>42542</v>
      </c>
      <c r="J186" s="270"/>
      <c r="K186" s="269" t="s">
        <v>1163</v>
      </c>
      <c r="L186" s="270"/>
      <c r="M186" s="269">
        <v>53950</v>
      </c>
      <c r="N186" s="269" t="s">
        <v>1164</v>
      </c>
      <c r="O186" s="269" t="s">
        <v>405</v>
      </c>
      <c r="P186" s="270"/>
      <c r="Q186" s="269" t="s">
        <v>406</v>
      </c>
      <c r="R186" s="269" t="s">
        <v>425</v>
      </c>
      <c r="S186" s="269" t="s">
        <v>408</v>
      </c>
      <c r="T186" s="269" t="s">
        <v>449</v>
      </c>
      <c r="U186" s="269" t="s">
        <v>410</v>
      </c>
      <c r="V186" s="270"/>
      <c r="W186" s="270"/>
      <c r="X186" s="270"/>
      <c r="Y186" s="270"/>
      <c r="Z186" s="270"/>
      <c r="AA186" s="270"/>
      <c r="AB186" s="270"/>
      <c r="AC186" s="270"/>
      <c r="AD186" s="270"/>
      <c r="AE186" s="270"/>
      <c r="AF186" s="270"/>
      <c r="AG186" s="270"/>
      <c r="AH186" s="270"/>
      <c r="AI186" s="270"/>
      <c r="AJ186" s="270"/>
      <c r="AK186" s="270"/>
      <c r="AL186" s="270"/>
      <c r="AM186" s="270"/>
      <c r="AN186" s="270"/>
      <c r="AO186" s="270"/>
      <c r="AP186" s="270"/>
      <c r="AQ186" s="270"/>
      <c r="AR186" s="269" t="s">
        <v>487</v>
      </c>
      <c r="AS186" s="269" t="s">
        <v>502</v>
      </c>
      <c r="AT186" s="269" t="s">
        <v>412</v>
      </c>
      <c r="AU186" s="269" t="s">
        <v>414</v>
      </c>
      <c r="AV186" s="270"/>
      <c r="AW186" s="270"/>
      <c r="AX186" s="270"/>
      <c r="AY186" s="270"/>
      <c r="AZ186" s="270"/>
      <c r="BA186" s="269" t="s">
        <v>417</v>
      </c>
      <c r="BB186" s="270"/>
      <c r="BC186" s="270"/>
      <c r="BD186" s="269" t="s">
        <v>418</v>
      </c>
    </row>
    <row r="187" spans="1:56" x14ac:dyDescent="0.2">
      <c r="A187" s="268" t="s">
        <v>1679</v>
      </c>
      <c r="B187" s="269" t="s">
        <v>2114</v>
      </c>
      <c r="C187" s="270"/>
      <c r="D187" s="270"/>
      <c r="E187" s="314" t="s">
        <v>2115</v>
      </c>
      <c r="F187" s="270"/>
      <c r="G187" s="269" t="s">
        <v>2116</v>
      </c>
      <c r="H187" s="270"/>
      <c r="I187" s="271">
        <v>42800</v>
      </c>
      <c r="J187" s="270"/>
      <c r="K187" s="269" t="s">
        <v>2117</v>
      </c>
      <c r="L187" s="270"/>
      <c r="M187" s="269">
        <v>53000</v>
      </c>
      <c r="N187" s="269" t="s">
        <v>193</v>
      </c>
      <c r="O187" s="269" t="s">
        <v>405</v>
      </c>
      <c r="P187" s="270"/>
      <c r="Q187" s="269" t="s">
        <v>406</v>
      </c>
      <c r="R187" s="269" t="s">
        <v>407</v>
      </c>
      <c r="S187" s="269" t="s">
        <v>408</v>
      </c>
      <c r="T187" s="269" t="s">
        <v>426</v>
      </c>
      <c r="U187" s="269" t="s">
        <v>410</v>
      </c>
      <c r="V187" s="270"/>
      <c r="W187" s="270"/>
      <c r="X187" s="270"/>
      <c r="Y187" s="270"/>
      <c r="Z187" s="270"/>
      <c r="AA187" s="270"/>
      <c r="AB187" s="270"/>
      <c r="AC187" s="270"/>
      <c r="AD187" s="270"/>
      <c r="AE187" s="270"/>
      <c r="AF187" s="270"/>
      <c r="AG187" s="270"/>
      <c r="AH187" s="270"/>
      <c r="AI187" s="270"/>
      <c r="AJ187" s="270"/>
      <c r="AK187" s="270"/>
      <c r="AL187" s="270"/>
      <c r="AM187" s="270"/>
      <c r="AN187" s="270"/>
      <c r="AO187" s="270"/>
      <c r="AP187" s="270"/>
      <c r="AQ187" s="270"/>
      <c r="AR187" s="269" t="s">
        <v>457</v>
      </c>
      <c r="AS187" s="269" t="s">
        <v>412</v>
      </c>
      <c r="AT187" s="269" t="s">
        <v>413</v>
      </c>
      <c r="AU187" s="269" t="s">
        <v>414</v>
      </c>
      <c r="AV187" s="270"/>
      <c r="AW187" s="270"/>
      <c r="AX187" s="270"/>
      <c r="AY187" s="270"/>
      <c r="AZ187" s="270"/>
      <c r="BA187" s="270"/>
      <c r="BB187" s="270"/>
      <c r="BC187" s="270"/>
      <c r="BD187" s="269" t="s">
        <v>418</v>
      </c>
    </row>
    <row r="188" spans="1:56" x14ac:dyDescent="0.2">
      <c r="A188" s="268" t="s">
        <v>1165</v>
      </c>
      <c r="B188" s="269" t="s">
        <v>1166</v>
      </c>
      <c r="C188" s="270"/>
      <c r="D188" s="270"/>
      <c r="E188" s="314" t="s">
        <v>1167</v>
      </c>
      <c r="F188" s="270"/>
      <c r="G188" s="269" t="s">
        <v>1168</v>
      </c>
      <c r="H188" s="270"/>
      <c r="I188" s="271">
        <v>42564</v>
      </c>
      <c r="J188" s="270"/>
      <c r="K188" s="269" t="s">
        <v>1169</v>
      </c>
      <c r="L188" s="270"/>
      <c r="M188" s="269">
        <v>53210</v>
      </c>
      <c r="N188" s="269" t="s">
        <v>1170</v>
      </c>
      <c r="O188" s="269" t="s">
        <v>424</v>
      </c>
      <c r="P188" s="270"/>
      <c r="Q188" s="269" t="s">
        <v>501</v>
      </c>
      <c r="R188" s="269" t="s">
        <v>407</v>
      </c>
      <c r="S188" s="269" t="s">
        <v>408</v>
      </c>
      <c r="T188" s="269" t="s">
        <v>426</v>
      </c>
      <c r="U188" s="269" t="s">
        <v>410</v>
      </c>
      <c r="V188" s="270"/>
      <c r="W188" s="270"/>
      <c r="X188" s="270"/>
      <c r="Y188" s="270"/>
      <c r="Z188" s="270"/>
      <c r="AA188" s="270"/>
      <c r="AB188" s="270"/>
      <c r="AC188" s="270"/>
      <c r="AD188" s="270"/>
      <c r="AE188" s="270"/>
      <c r="AF188" s="270"/>
      <c r="AG188" s="270"/>
      <c r="AH188" s="270"/>
      <c r="AI188" s="270"/>
      <c r="AJ188" s="270"/>
      <c r="AK188" s="270"/>
      <c r="AL188" s="270"/>
      <c r="AM188" s="270"/>
      <c r="AN188" s="270"/>
      <c r="AO188" s="270"/>
      <c r="AP188" s="270"/>
      <c r="AQ188" s="270"/>
      <c r="AR188" s="269" t="s">
        <v>465</v>
      </c>
      <c r="AS188" s="269" t="s">
        <v>502</v>
      </c>
      <c r="AT188" s="269" t="s">
        <v>412</v>
      </c>
      <c r="AU188" s="269" t="s">
        <v>414</v>
      </c>
      <c r="AV188" s="270"/>
      <c r="AW188" s="270"/>
      <c r="AX188" s="270"/>
      <c r="AY188" s="270"/>
      <c r="AZ188" s="270"/>
      <c r="BA188" s="270"/>
      <c r="BB188" s="270"/>
      <c r="BC188" s="270"/>
      <c r="BD188" s="269" t="s">
        <v>418</v>
      </c>
    </row>
    <row r="189" spans="1:56" x14ac:dyDescent="0.2">
      <c r="A189" s="268" t="s">
        <v>1171</v>
      </c>
      <c r="B189" s="269" t="s">
        <v>1172</v>
      </c>
      <c r="C189" s="270"/>
      <c r="D189" s="270"/>
      <c r="E189" s="314" t="s">
        <v>1173</v>
      </c>
      <c r="F189" s="270"/>
      <c r="G189" s="269" t="s">
        <v>1174</v>
      </c>
      <c r="H189" s="270"/>
      <c r="I189" s="271">
        <v>41660</v>
      </c>
      <c r="J189" s="270"/>
      <c r="K189" s="269" t="s">
        <v>1175</v>
      </c>
      <c r="L189" s="270"/>
      <c r="M189" s="269">
        <v>53000</v>
      </c>
      <c r="N189" s="269" t="s">
        <v>193</v>
      </c>
      <c r="O189" s="269" t="s">
        <v>405</v>
      </c>
      <c r="P189" s="270"/>
      <c r="Q189" s="269" t="s">
        <v>406</v>
      </c>
      <c r="R189" s="269" t="s">
        <v>425</v>
      </c>
      <c r="S189" s="269" t="s">
        <v>1176</v>
      </c>
      <c r="T189" s="269" t="s">
        <v>449</v>
      </c>
      <c r="U189" s="269" t="s">
        <v>410</v>
      </c>
      <c r="V189" s="270"/>
      <c r="W189" s="270"/>
      <c r="X189" s="270"/>
      <c r="Y189" s="270"/>
      <c r="Z189" s="270"/>
      <c r="AA189" s="270"/>
      <c r="AB189" s="270"/>
      <c r="AC189" s="270"/>
      <c r="AD189" s="270"/>
      <c r="AE189" s="270"/>
      <c r="AF189" s="270"/>
      <c r="AG189" s="270"/>
      <c r="AH189" s="270"/>
      <c r="AI189" s="270"/>
      <c r="AJ189" s="270"/>
      <c r="AK189" s="270"/>
      <c r="AL189" s="270"/>
      <c r="AM189" s="270"/>
      <c r="AN189" s="270"/>
      <c r="AO189" s="270"/>
      <c r="AP189" s="270"/>
      <c r="AQ189" s="270"/>
      <c r="AR189" s="269" t="s">
        <v>644</v>
      </c>
      <c r="AS189" s="269" t="s">
        <v>412</v>
      </c>
      <c r="AT189" s="269" t="s">
        <v>413</v>
      </c>
      <c r="AU189" s="269" t="s">
        <v>414</v>
      </c>
      <c r="AV189" s="270"/>
      <c r="AW189" s="269" t="s">
        <v>416</v>
      </c>
      <c r="AX189" s="269">
        <v>53130</v>
      </c>
      <c r="AY189" s="269">
        <v>53000</v>
      </c>
      <c r="AZ189" s="269" t="s">
        <v>193</v>
      </c>
      <c r="BA189" s="269" t="s">
        <v>417</v>
      </c>
      <c r="BB189" s="270"/>
      <c r="BC189" s="270"/>
      <c r="BD189" s="269" t="s">
        <v>418</v>
      </c>
    </row>
    <row r="190" spans="1:56" x14ac:dyDescent="0.2">
      <c r="A190" s="268" t="s">
        <v>1177</v>
      </c>
      <c r="B190" s="269" t="s">
        <v>1172</v>
      </c>
      <c r="C190" s="270"/>
      <c r="D190" s="270"/>
      <c r="E190" s="314" t="s">
        <v>1173</v>
      </c>
      <c r="F190" s="270"/>
      <c r="G190" s="269" t="s">
        <v>1174</v>
      </c>
      <c r="H190" s="270"/>
      <c r="I190" s="271">
        <v>43670</v>
      </c>
      <c r="J190" s="270"/>
      <c r="K190" s="269" t="s">
        <v>1175</v>
      </c>
      <c r="L190" s="270"/>
      <c r="M190" s="269">
        <v>53000</v>
      </c>
      <c r="N190" s="269" t="s">
        <v>193</v>
      </c>
      <c r="O190" s="269" t="s">
        <v>405</v>
      </c>
      <c r="P190" s="270"/>
      <c r="Q190" s="269" t="s">
        <v>406</v>
      </c>
      <c r="R190" s="269" t="s">
        <v>407</v>
      </c>
      <c r="S190" s="269" t="s">
        <v>408</v>
      </c>
      <c r="T190" s="269" t="s">
        <v>426</v>
      </c>
      <c r="U190" s="269" t="s">
        <v>410</v>
      </c>
      <c r="V190" s="269" t="s">
        <v>485</v>
      </c>
      <c r="W190" s="269" t="s">
        <v>1171</v>
      </c>
      <c r="X190" s="269" t="s">
        <v>1172</v>
      </c>
      <c r="Y190" s="314" t="s">
        <v>1173</v>
      </c>
      <c r="Z190" s="270"/>
      <c r="AA190" s="269" t="s">
        <v>1174</v>
      </c>
      <c r="AB190" s="269" t="s">
        <v>1175</v>
      </c>
      <c r="AC190" s="270"/>
      <c r="AD190" s="269">
        <v>53000</v>
      </c>
      <c r="AE190" s="269" t="s">
        <v>193</v>
      </c>
      <c r="AF190" s="270"/>
      <c r="AG190" s="270"/>
      <c r="AH190" s="270"/>
      <c r="AI190" s="270"/>
      <c r="AJ190" s="270"/>
      <c r="AK190" s="270"/>
      <c r="AL190" s="270"/>
      <c r="AM190" s="270"/>
      <c r="AN190" s="270"/>
      <c r="AO190" s="270"/>
      <c r="AP190" s="270"/>
      <c r="AQ190" s="270"/>
      <c r="AR190" s="269" t="s">
        <v>427</v>
      </c>
      <c r="AS190" s="269" t="s">
        <v>412</v>
      </c>
      <c r="AT190" s="269" t="s">
        <v>412</v>
      </c>
      <c r="AU190" s="269" t="s">
        <v>414</v>
      </c>
      <c r="AV190" s="270"/>
      <c r="AW190" s="269" t="s">
        <v>416</v>
      </c>
      <c r="AX190" s="270"/>
      <c r="AY190" s="270"/>
      <c r="AZ190" s="270"/>
      <c r="BA190" s="269" t="s">
        <v>417</v>
      </c>
      <c r="BB190" s="270"/>
      <c r="BC190" s="270"/>
      <c r="BD190" s="269" t="s">
        <v>418</v>
      </c>
    </row>
    <row r="191" spans="1:56" x14ac:dyDescent="0.2">
      <c r="A191" s="268" t="s">
        <v>1952</v>
      </c>
      <c r="B191" s="269" t="s">
        <v>1953</v>
      </c>
      <c r="C191" s="269" t="s">
        <v>1954</v>
      </c>
      <c r="D191" s="270"/>
      <c r="E191" s="314" t="s">
        <v>1955</v>
      </c>
      <c r="F191" s="270"/>
      <c r="G191" s="269" t="s">
        <v>1956</v>
      </c>
      <c r="H191" s="270"/>
      <c r="I191" s="271">
        <v>41786</v>
      </c>
      <c r="J191" s="270"/>
      <c r="K191" s="269" t="s">
        <v>1957</v>
      </c>
      <c r="L191" s="270"/>
      <c r="M191" s="269">
        <v>53000</v>
      </c>
      <c r="N191" s="269" t="s">
        <v>434</v>
      </c>
      <c r="O191" s="269" t="s">
        <v>424</v>
      </c>
      <c r="P191" s="270"/>
      <c r="Q191" s="269" t="s">
        <v>501</v>
      </c>
      <c r="R191" s="269" t="s">
        <v>407</v>
      </c>
      <c r="S191" s="269" t="s">
        <v>408</v>
      </c>
      <c r="T191" s="269" t="s">
        <v>426</v>
      </c>
      <c r="U191" s="269" t="s">
        <v>410</v>
      </c>
      <c r="V191" s="269" t="s">
        <v>485</v>
      </c>
      <c r="W191" s="269" t="s">
        <v>1958</v>
      </c>
      <c r="X191" s="269" t="s">
        <v>1953</v>
      </c>
      <c r="Y191" s="314" t="s">
        <v>1955</v>
      </c>
      <c r="Z191" s="270"/>
      <c r="AA191" s="269" t="s">
        <v>1956</v>
      </c>
      <c r="AB191" s="269" t="s">
        <v>1959</v>
      </c>
      <c r="AC191" s="270"/>
      <c r="AD191" s="269">
        <v>53000</v>
      </c>
      <c r="AE191" s="269" t="s">
        <v>434</v>
      </c>
      <c r="AF191" s="270"/>
      <c r="AG191" s="270"/>
      <c r="AH191" s="270"/>
      <c r="AI191" s="270"/>
      <c r="AJ191" s="270"/>
      <c r="AK191" s="270"/>
      <c r="AL191" s="270"/>
      <c r="AM191" s="270"/>
      <c r="AN191" s="270"/>
      <c r="AO191" s="270"/>
      <c r="AP191" s="270"/>
      <c r="AQ191" s="270"/>
      <c r="AR191" s="269" t="s">
        <v>457</v>
      </c>
      <c r="AS191" s="269" t="s">
        <v>502</v>
      </c>
      <c r="AT191" s="269" t="s">
        <v>412</v>
      </c>
      <c r="AU191" s="269" t="s">
        <v>414</v>
      </c>
      <c r="AV191" s="270"/>
      <c r="AW191" s="269" t="s">
        <v>416</v>
      </c>
      <c r="AX191" s="269">
        <v>53130</v>
      </c>
      <c r="AY191" s="269">
        <v>53000</v>
      </c>
      <c r="AZ191" s="269" t="s">
        <v>193</v>
      </c>
      <c r="BA191" s="269" t="s">
        <v>417</v>
      </c>
      <c r="BB191" s="270"/>
      <c r="BC191" s="270"/>
      <c r="BD191" s="269" t="s">
        <v>418</v>
      </c>
    </row>
    <row r="192" spans="1:56" x14ac:dyDescent="0.2">
      <c r="A192" s="268" t="s">
        <v>1958</v>
      </c>
      <c r="B192" s="269" t="s">
        <v>1953</v>
      </c>
      <c r="C192" s="269" t="s">
        <v>1954</v>
      </c>
      <c r="D192" s="270"/>
      <c r="E192" s="314" t="s">
        <v>1955</v>
      </c>
      <c r="F192" s="270"/>
      <c r="G192" s="269" t="s">
        <v>1956</v>
      </c>
      <c r="H192" s="270"/>
      <c r="I192" s="271">
        <v>39526</v>
      </c>
      <c r="J192" s="270"/>
      <c r="K192" s="269" t="s">
        <v>1959</v>
      </c>
      <c r="L192" s="270"/>
      <c r="M192" s="269">
        <v>53000</v>
      </c>
      <c r="N192" s="269" t="s">
        <v>434</v>
      </c>
      <c r="O192" s="269" t="s">
        <v>405</v>
      </c>
      <c r="P192" s="270"/>
      <c r="Q192" s="269" t="s">
        <v>406</v>
      </c>
      <c r="R192" s="269" t="s">
        <v>407</v>
      </c>
      <c r="S192" s="269" t="s">
        <v>408</v>
      </c>
      <c r="T192" s="269" t="s">
        <v>426</v>
      </c>
      <c r="U192" s="269" t="s">
        <v>410</v>
      </c>
      <c r="V192" s="270"/>
      <c r="W192" s="270"/>
      <c r="X192" s="270"/>
      <c r="Y192" s="270"/>
      <c r="Z192" s="270"/>
      <c r="AA192" s="270"/>
      <c r="AB192" s="270"/>
      <c r="AC192" s="270"/>
      <c r="AD192" s="270"/>
      <c r="AE192" s="270"/>
      <c r="AF192" s="270"/>
      <c r="AG192" s="270"/>
      <c r="AH192" s="270"/>
      <c r="AI192" s="270"/>
      <c r="AJ192" s="270"/>
      <c r="AK192" s="270"/>
      <c r="AL192" s="270"/>
      <c r="AM192" s="270"/>
      <c r="AN192" s="270"/>
      <c r="AO192" s="270"/>
      <c r="AP192" s="270"/>
      <c r="AQ192" s="270"/>
      <c r="AR192" s="269" t="s">
        <v>457</v>
      </c>
      <c r="AS192" s="269" t="s">
        <v>502</v>
      </c>
      <c r="AT192" s="269" t="s">
        <v>413</v>
      </c>
      <c r="AU192" s="269" t="s">
        <v>414</v>
      </c>
      <c r="AV192" s="270"/>
      <c r="AW192" s="269" t="s">
        <v>416</v>
      </c>
      <c r="AX192" s="270"/>
      <c r="AY192" s="270"/>
      <c r="AZ192" s="270"/>
      <c r="BA192" s="269" t="s">
        <v>417</v>
      </c>
      <c r="BB192" s="270"/>
      <c r="BC192" s="270"/>
      <c r="BD192" s="269" t="s">
        <v>418</v>
      </c>
    </row>
    <row r="193" spans="1:56" x14ac:dyDescent="0.2">
      <c r="A193" s="268" t="s">
        <v>1960</v>
      </c>
      <c r="B193" s="269" t="s">
        <v>1953</v>
      </c>
      <c r="C193" s="269" t="s">
        <v>1954</v>
      </c>
      <c r="D193" s="270"/>
      <c r="E193" s="314" t="s">
        <v>1955</v>
      </c>
      <c r="F193" s="270"/>
      <c r="G193" s="269" t="s">
        <v>1956</v>
      </c>
      <c r="H193" s="270"/>
      <c r="I193" s="271">
        <v>43531</v>
      </c>
      <c r="J193" s="270"/>
      <c r="K193" s="269" t="s">
        <v>1961</v>
      </c>
      <c r="L193" s="269" t="s">
        <v>1962</v>
      </c>
      <c r="M193" s="269">
        <v>53000</v>
      </c>
      <c r="N193" s="269" t="s">
        <v>193</v>
      </c>
      <c r="O193" s="269" t="s">
        <v>424</v>
      </c>
      <c r="P193" s="270"/>
      <c r="Q193" s="269" t="s">
        <v>501</v>
      </c>
      <c r="R193" s="269" t="s">
        <v>407</v>
      </c>
      <c r="S193" s="269" t="s">
        <v>408</v>
      </c>
      <c r="T193" s="269" t="s">
        <v>426</v>
      </c>
      <c r="U193" s="269" t="s">
        <v>410</v>
      </c>
      <c r="V193" s="269" t="s">
        <v>485</v>
      </c>
      <c r="W193" s="269" t="s">
        <v>1958</v>
      </c>
      <c r="X193" s="269" t="s">
        <v>1953</v>
      </c>
      <c r="Y193" s="314" t="s">
        <v>1955</v>
      </c>
      <c r="Z193" s="270"/>
      <c r="AA193" s="269" t="s">
        <v>1956</v>
      </c>
      <c r="AB193" s="269" t="s">
        <v>1959</v>
      </c>
      <c r="AC193" s="270"/>
      <c r="AD193" s="269">
        <v>53000</v>
      </c>
      <c r="AE193" s="269" t="s">
        <v>434</v>
      </c>
      <c r="AF193" s="270"/>
      <c r="AG193" s="270"/>
      <c r="AH193" s="270"/>
      <c r="AI193" s="270"/>
      <c r="AJ193" s="270"/>
      <c r="AK193" s="270"/>
      <c r="AL193" s="270"/>
      <c r="AM193" s="270"/>
      <c r="AN193" s="270"/>
      <c r="AO193" s="270"/>
      <c r="AP193" s="270"/>
      <c r="AQ193" s="270"/>
      <c r="AR193" s="269" t="s">
        <v>465</v>
      </c>
      <c r="AS193" s="269" t="s">
        <v>502</v>
      </c>
      <c r="AT193" s="269" t="s">
        <v>412</v>
      </c>
      <c r="AU193" s="269" t="s">
        <v>414</v>
      </c>
      <c r="AV193" s="270"/>
      <c r="AW193" s="269" t="s">
        <v>416</v>
      </c>
      <c r="AX193" s="269">
        <v>53130</v>
      </c>
      <c r="AY193" s="269">
        <v>53000</v>
      </c>
      <c r="AZ193" s="269" t="s">
        <v>193</v>
      </c>
      <c r="BA193" s="269" t="s">
        <v>417</v>
      </c>
      <c r="BB193" s="270"/>
      <c r="BC193" s="270"/>
      <c r="BD193" s="269" t="s">
        <v>418</v>
      </c>
    </row>
    <row r="194" spans="1:56" x14ac:dyDescent="0.2">
      <c r="A194" s="268" t="s">
        <v>1178</v>
      </c>
      <c r="B194" s="269" t="s">
        <v>1179</v>
      </c>
      <c r="C194" s="270"/>
      <c r="D194" s="270"/>
      <c r="E194" s="314" t="s">
        <v>1184</v>
      </c>
      <c r="F194" s="270"/>
      <c r="G194" s="269" t="s">
        <v>1180</v>
      </c>
      <c r="H194" s="270"/>
      <c r="I194" s="271">
        <v>42232</v>
      </c>
      <c r="J194" s="270"/>
      <c r="K194" s="269" t="s">
        <v>1181</v>
      </c>
      <c r="L194" s="270"/>
      <c r="M194" s="269">
        <v>53970</v>
      </c>
      <c r="N194" s="269" t="s">
        <v>1182</v>
      </c>
      <c r="O194" s="269" t="s">
        <v>405</v>
      </c>
      <c r="P194" s="270"/>
      <c r="Q194" s="269" t="s">
        <v>406</v>
      </c>
      <c r="R194" s="269" t="s">
        <v>407</v>
      </c>
      <c r="S194" s="269" t="s">
        <v>408</v>
      </c>
      <c r="T194" s="269" t="s">
        <v>426</v>
      </c>
      <c r="U194" s="269" t="s">
        <v>410</v>
      </c>
      <c r="V194" s="270"/>
      <c r="W194" s="270"/>
      <c r="X194" s="270"/>
      <c r="Y194" s="270"/>
      <c r="Z194" s="270"/>
      <c r="AA194" s="270"/>
      <c r="AB194" s="270"/>
      <c r="AC194" s="270"/>
      <c r="AD194" s="270"/>
      <c r="AE194" s="270"/>
      <c r="AF194" s="270"/>
      <c r="AG194" s="270"/>
      <c r="AH194" s="270"/>
      <c r="AI194" s="270"/>
      <c r="AJ194" s="270"/>
      <c r="AK194" s="270"/>
      <c r="AL194" s="270"/>
      <c r="AM194" s="270"/>
      <c r="AN194" s="270"/>
      <c r="AO194" s="270"/>
      <c r="AP194" s="270"/>
      <c r="AQ194" s="270"/>
      <c r="AR194" s="269" t="s">
        <v>457</v>
      </c>
      <c r="AS194" s="269" t="s">
        <v>502</v>
      </c>
      <c r="AT194" s="269" t="s">
        <v>413</v>
      </c>
      <c r="AU194" s="269" t="s">
        <v>414</v>
      </c>
      <c r="AV194" s="270"/>
      <c r="AW194" s="270"/>
      <c r="AX194" s="270"/>
      <c r="AY194" s="270"/>
      <c r="AZ194" s="270"/>
      <c r="BA194" s="270"/>
      <c r="BB194" s="270"/>
      <c r="BC194" s="270"/>
      <c r="BD194" s="269" t="s">
        <v>418</v>
      </c>
    </row>
    <row r="195" spans="1:56" x14ac:dyDescent="0.2">
      <c r="A195" s="268" t="s">
        <v>1183</v>
      </c>
      <c r="B195" s="269" t="s">
        <v>1179</v>
      </c>
      <c r="C195" s="270"/>
      <c r="D195" s="270"/>
      <c r="E195" s="314" t="s">
        <v>1184</v>
      </c>
      <c r="F195" s="270"/>
      <c r="G195" s="269" t="s">
        <v>1180</v>
      </c>
      <c r="H195" s="270"/>
      <c r="I195" s="271">
        <v>41323</v>
      </c>
      <c r="J195" s="270"/>
      <c r="K195" s="269" t="s">
        <v>1185</v>
      </c>
      <c r="L195" s="270"/>
      <c r="M195" s="269">
        <v>53970</v>
      </c>
      <c r="N195" s="269" t="s">
        <v>1182</v>
      </c>
      <c r="O195" s="269" t="s">
        <v>405</v>
      </c>
      <c r="P195" s="270"/>
      <c r="Q195" s="269" t="s">
        <v>406</v>
      </c>
      <c r="R195" s="269" t="s">
        <v>425</v>
      </c>
      <c r="S195" s="269" t="s">
        <v>408</v>
      </c>
      <c r="T195" s="269" t="s">
        <v>409</v>
      </c>
      <c r="U195" s="269" t="s">
        <v>410</v>
      </c>
      <c r="V195" s="270"/>
      <c r="W195" s="270"/>
      <c r="X195" s="270"/>
      <c r="Y195" s="270"/>
      <c r="Z195" s="270"/>
      <c r="AA195" s="270"/>
      <c r="AB195" s="270"/>
      <c r="AC195" s="270"/>
      <c r="AD195" s="270"/>
      <c r="AE195" s="270"/>
      <c r="AF195" s="270"/>
      <c r="AG195" s="270"/>
      <c r="AH195" s="270"/>
      <c r="AI195" s="270"/>
      <c r="AJ195" s="270"/>
      <c r="AK195" s="270"/>
      <c r="AL195" s="270"/>
      <c r="AM195" s="270"/>
      <c r="AN195" s="270"/>
      <c r="AO195" s="270"/>
      <c r="AP195" s="270"/>
      <c r="AQ195" s="270"/>
      <c r="AR195" s="269" t="s">
        <v>411</v>
      </c>
      <c r="AS195" s="269" t="s">
        <v>502</v>
      </c>
      <c r="AT195" s="269" t="s">
        <v>413</v>
      </c>
      <c r="AU195" s="269" t="s">
        <v>414</v>
      </c>
      <c r="AV195" s="270"/>
      <c r="AW195" s="270"/>
      <c r="AX195" s="270"/>
      <c r="AY195" s="270"/>
      <c r="AZ195" s="270"/>
      <c r="BA195" s="270"/>
      <c r="BB195" s="270"/>
      <c r="BC195" s="270"/>
      <c r="BD195" s="269" t="s">
        <v>418</v>
      </c>
    </row>
    <row r="196" spans="1:56" x14ac:dyDescent="0.2">
      <c r="A196" s="268" t="s">
        <v>1186</v>
      </c>
      <c r="B196" s="269" t="s">
        <v>1187</v>
      </c>
      <c r="C196" s="270"/>
      <c r="D196" s="270"/>
      <c r="E196" s="314" t="s">
        <v>1188</v>
      </c>
      <c r="F196" s="270"/>
      <c r="G196" s="269" t="s">
        <v>1189</v>
      </c>
      <c r="H196" s="270"/>
      <c r="I196" s="271">
        <v>43852</v>
      </c>
      <c r="J196" s="270"/>
      <c r="K196" s="269" t="s">
        <v>1190</v>
      </c>
      <c r="L196" s="270"/>
      <c r="M196" s="269">
        <v>53940</v>
      </c>
      <c r="N196" s="269" t="s">
        <v>1191</v>
      </c>
      <c r="O196" s="269" t="s">
        <v>424</v>
      </c>
      <c r="P196" s="270"/>
      <c r="Q196" s="269" t="s">
        <v>501</v>
      </c>
      <c r="R196" s="269" t="s">
        <v>407</v>
      </c>
      <c r="S196" s="269" t="s">
        <v>408</v>
      </c>
      <c r="T196" s="269" t="s">
        <v>426</v>
      </c>
      <c r="U196" s="269" t="s">
        <v>410</v>
      </c>
      <c r="V196" s="270"/>
      <c r="W196" s="270"/>
      <c r="X196" s="270"/>
      <c r="Y196" s="270"/>
      <c r="Z196" s="270"/>
      <c r="AA196" s="270"/>
      <c r="AB196" s="270"/>
      <c r="AC196" s="270"/>
      <c r="AD196" s="270"/>
      <c r="AE196" s="270"/>
      <c r="AF196" s="270"/>
      <c r="AG196" s="270"/>
      <c r="AH196" s="270"/>
      <c r="AI196" s="270"/>
      <c r="AJ196" s="270"/>
      <c r="AK196" s="270"/>
      <c r="AL196" s="270"/>
      <c r="AM196" s="270"/>
      <c r="AN196" s="270"/>
      <c r="AO196" s="270"/>
      <c r="AP196" s="270"/>
      <c r="AQ196" s="270"/>
      <c r="AR196" s="269" t="s">
        <v>465</v>
      </c>
      <c r="AS196" s="269" t="s">
        <v>412</v>
      </c>
      <c r="AT196" s="269" t="s">
        <v>412</v>
      </c>
      <c r="AU196" s="269" t="s">
        <v>414</v>
      </c>
      <c r="AV196" s="270"/>
      <c r="AW196" s="269" t="s">
        <v>416</v>
      </c>
      <c r="AX196" s="269">
        <v>53130</v>
      </c>
      <c r="AY196" s="269">
        <v>53000</v>
      </c>
      <c r="AZ196" s="269" t="s">
        <v>193</v>
      </c>
      <c r="BA196" s="269" t="s">
        <v>417</v>
      </c>
      <c r="BB196" s="270"/>
      <c r="BC196" s="270"/>
      <c r="BD196" s="269" t="s">
        <v>418</v>
      </c>
    </row>
    <row r="197" spans="1:56" x14ac:dyDescent="0.2">
      <c r="A197" s="268" t="s">
        <v>1192</v>
      </c>
      <c r="B197" s="269" t="s">
        <v>1193</v>
      </c>
      <c r="C197" s="270"/>
      <c r="D197" s="270"/>
      <c r="E197" s="314" t="s">
        <v>1194</v>
      </c>
      <c r="F197" s="269" t="s">
        <v>1195</v>
      </c>
      <c r="G197" s="269" t="s">
        <v>1195</v>
      </c>
      <c r="H197" s="270"/>
      <c r="I197" s="271">
        <v>31288</v>
      </c>
      <c r="J197" s="270"/>
      <c r="K197" s="269" t="s">
        <v>1196</v>
      </c>
      <c r="L197" s="270"/>
      <c r="M197" s="269">
        <v>53000</v>
      </c>
      <c r="N197" s="269" t="s">
        <v>193</v>
      </c>
      <c r="O197" s="269" t="s">
        <v>424</v>
      </c>
      <c r="P197" s="270"/>
      <c r="Q197" s="269" t="s">
        <v>501</v>
      </c>
      <c r="R197" s="269" t="s">
        <v>407</v>
      </c>
      <c r="S197" s="269" t="s">
        <v>408</v>
      </c>
      <c r="T197" s="269" t="s">
        <v>426</v>
      </c>
      <c r="U197" s="269" t="s">
        <v>410</v>
      </c>
      <c r="V197" s="270"/>
      <c r="W197" s="270"/>
      <c r="X197" s="270"/>
      <c r="Y197" s="270"/>
      <c r="Z197" s="270"/>
      <c r="AA197" s="270"/>
      <c r="AB197" s="270"/>
      <c r="AC197" s="270"/>
      <c r="AD197" s="270"/>
      <c r="AE197" s="270"/>
      <c r="AF197" s="270"/>
      <c r="AG197" s="270"/>
      <c r="AH197" s="270"/>
      <c r="AI197" s="270"/>
      <c r="AJ197" s="270"/>
      <c r="AK197" s="270"/>
      <c r="AL197" s="270"/>
      <c r="AM197" s="270"/>
      <c r="AN197" s="270"/>
      <c r="AO197" s="270"/>
      <c r="AP197" s="270"/>
      <c r="AQ197" s="270"/>
      <c r="AR197" s="269" t="s">
        <v>465</v>
      </c>
      <c r="AS197" s="269" t="s">
        <v>412</v>
      </c>
      <c r="AT197" s="269" t="s">
        <v>412</v>
      </c>
      <c r="AU197" s="269" t="s">
        <v>414</v>
      </c>
      <c r="AV197" s="270"/>
      <c r="AW197" s="269" t="s">
        <v>416</v>
      </c>
      <c r="AX197" s="269">
        <v>53130</v>
      </c>
      <c r="AY197" s="269">
        <v>53000</v>
      </c>
      <c r="AZ197" s="269" t="s">
        <v>193</v>
      </c>
      <c r="BA197" s="269" t="s">
        <v>417</v>
      </c>
      <c r="BB197" s="270"/>
      <c r="BC197" s="270"/>
      <c r="BD197" s="269" t="s">
        <v>418</v>
      </c>
    </row>
    <row r="198" spans="1:56" x14ac:dyDescent="0.2">
      <c r="A198" s="268" t="s">
        <v>429</v>
      </c>
      <c r="B198" s="269" t="s">
        <v>2468</v>
      </c>
      <c r="C198" s="270"/>
      <c r="D198" s="270"/>
      <c r="E198" s="314" t="s">
        <v>2327</v>
      </c>
      <c r="F198" s="270"/>
      <c r="G198" s="269" t="s">
        <v>2469</v>
      </c>
      <c r="H198" s="270"/>
      <c r="I198" s="271">
        <v>40533</v>
      </c>
      <c r="J198" s="314" t="s">
        <v>2470</v>
      </c>
      <c r="K198" s="269" t="s">
        <v>2328</v>
      </c>
      <c r="L198" s="270"/>
      <c r="M198" s="269">
        <v>53100</v>
      </c>
      <c r="N198" s="269" t="s">
        <v>2329</v>
      </c>
      <c r="O198" s="269" t="s">
        <v>424</v>
      </c>
      <c r="P198" s="270"/>
      <c r="Q198" s="269" t="s">
        <v>501</v>
      </c>
      <c r="R198" s="269" t="s">
        <v>407</v>
      </c>
      <c r="S198" s="269" t="s">
        <v>408</v>
      </c>
      <c r="T198" s="269" t="s">
        <v>409</v>
      </c>
      <c r="U198" s="269" t="s">
        <v>410</v>
      </c>
      <c r="V198" s="270"/>
      <c r="W198" s="270"/>
      <c r="X198" s="270"/>
      <c r="Y198" s="270"/>
      <c r="Z198" s="270"/>
      <c r="AA198" s="270"/>
      <c r="AB198" s="270"/>
      <c r="AC198" s="270"/>
      <c r="AD198" s="270"/>
      <c r="AE198" s="270"/>
      <c r="AF198" s="270"/>
      <c r="AG198" s="270"/>
      <c r="AH198" s="270"/>
      <c r="AI198" s="270"/>
      <c r="AJ198" s="270"/>
      <c r="AK198" s="270"/>
      <c r="AL198" s="270"/>
      <c r="AM198" s="270"/>
      <c r="AN198" s="270"/>
      <c r="AO198" s="270"/>
      <c r="AP198" s="270"/>
      <c r="AQ198" s="270"/>
      <c r="AR198" s="269" t="s">
        <v>511</v>
      </c>
      <c r="AS198" s="269" t="s">
        <v>412</v>
      </c>
      <c r="AT198" s="269" t="s">
        <v>413</v>
      </c>
      <c r="AU198" s="269" t="s">
        <v>414</v>
      </c>
      <c r="AV198" s="270"/>
      <c r="AW198" s="269" t="s">
        <v>416</v>
      </c>
      <c r="AX198" s="270"/>
      <c r="AY198" s="270"/>
      <c r="AZ198" s="270"/>
      <c r="BA198" s="269" t="s">
        <v>417</v>
      </c>
      <c r="BB198" s="270"/>
      <c r="BC198" s="270"/>
      <c r="BD198" s="269" t="s">
        <v>418</v>
      </c>
    </row>
    <row r="199" spans="1:56" x14ac:dyDescent="0.2">
      <c r="A199" s="268" t="s">
        <v>1197</v>
      </c>
      <c r="B199" s="269" t="s">
        <v>1198</v>
      </c>
      <c r="C199" s="270"/>
      <c r="D199" s="270"/>
      <c r="E199" s="314" t="s">
        <v>1199</v>
      </c>
      <c r="F199" s="270"/>
      <c r="G199" s="269" t="s">
        <v>1200</v>
      </c>
      <c r="H199" s="270"/>
      <c r="I199" s="271">
        <v>43963</v>
      </c>
      <c r="J199" s="270"/>
      <c r="K199" s="269" t="s">
        <v>1201</v>
      </c>
      <c r="L199" s="270"/>
      <c r="M199" s="269">
        <v>53000</v>
      </c>
      <c r="N199" s="269" t="s">
        <v>1202</v>
      </c>
      <c r="O199" s="269" t="s">
        <v>405</v>
      </c>
      <c r="P199" s="270"/>
      <c r="Q199" s="269" t="s">
        <v>406</v>
      </c>
      <c r="R199" s="269" t="s">
        <v>425</v>
      </c>
      <c r="S199" s="269" t="s">
        <v>408</v>
      </c>
      <c r="T199" s="269" t="s">
        <v>426</v>
      </c>
      <c r="U199" s="269" t="s">
        <v>410</v>
      </c>
      <c r="V199" s="270"/>
      <c r="W199" s="270"/>
      <c r="X199" s="270"/>
      <c r="Y199" s="270"/>
      <c r="Z199" s="270"/>
      <c r="AA199" s="270"/>
      <c r="AB199" s="270"/>
      <c r="AC199" s="270"/>
      <c r="AD199" s="270"/>
      <c r="AE199" s="270"/>
      <c r="AF199" s="270"/>
      <c r="AG199" s="270"/>
      <c r="AH199" s="270"/>
      <c r="AI199" s="270"/>
      <c r="AJ199" s="270"/>
      <c r="AK199" s="270"/>
      <c r="AL199" s="270"/>
      <c r="AM199" s="270"/>
      <c r="AN199" s="270"/>
      <c r="AO199" s="270"/>
      <c r="AP199" s="270"/>
      <c r="AQ199" s="270"/>
      <c r="AR199" s="269" t="s">
        <v>465</v>
      </c>
      <c r="AS199" s="269" t="s">
        <v>502</v>
      </c>
      <c r="AT199" s="269" t="s">
        <v>412</v>
      </c>
      <c r="AU199" s="269" t="s">
        <v>414</v>
      </c>
      <c r="AV199" s="270"/>
      <c r="AW199" s="269" t="s">
        <v>667</v>
      </c>
      <c r="AX199" s="269">
        <v>35238</v>
      </c>
      <c r="AY199" s="269">
        <v>35200</v>
      </c>
      <c r="AZ199" s="269" t="s">
        <v>668</v>
      </c>
      <c r="BA199" s="269" t="s">
        <v>417</v>
      </c>
      <c r="BB199" s="270"/>
      <c r="BC199" s="270"/>
      <c r="BD199" s="269" t="s">
        <v>418</v>
      </c>
    </row>
    <row r="200" spans="1:56" x14ac:dyDescent="0.2">
      <c r="A200" s="268" t="s">
        <v>952</v>
      </c>
      <c r="B200" s="269" t="s">
        <v>1203</v>
      </c>
      <c r="C200" s="270"/>
      <c r="D200" s="270"/>
      <c r="E200" s="314" t="s">
        <v>1204</v>
      </c>
      <c r="F200" s="270"/>
      <c r="G200" s="269" t="s">
        <v>1205</v>
      </c>
      <c r="H200" s="270"/>
      <c r="I200" s="271">
        <v>40132</v>
      </c>
      <c r="J200" s="270"/>
      <c r="K200" s="269" t="s">
        <v>1206</v>
      </c>
      <c r="L200" s="270"/>
      <c r="M200" s="269">
        <v>53240</v>
      </c>
      <c r="N200" s="269" t="s">
        <v>1207</v>
      </c>
      <c r="O200" s="269" t="s">
        <v>424</v>
      </c>
      <c r="P200" s="270"/>
      <c r="Q200" s="269" t="s">
        <v>501</v>
      </c>
      <c r="R200" s="269" t="s">
        <v>407</v>
      </c>
      <c r="S200" s="269" t="s">
        <v>408</v>
      </c>
      <c r="T200" s="269" t="s">
        <v>409</v>
      </c>
      <c r="U200" s="269" t="s">
        <v>410</v>
      </c>
      <c r="V200" s="270"/>
      <c r="W200" s="270"/>
      <c r="X200" s="270"/>
      <c r="Y200" s="270"/>
      <c r="Z200" s="270"/>
      <c r="AA200" s="270"/>
      <c r="AB200" s="270"/>
      <c r="AC200" s="270"/>
      <c r="AD200" s="270"/>
      <c r="AE200" s="270"/>
      <c r="AF200" s="270"/>
      <c r="AG200" s="270"/>
      <c r="AH200" s="270"/>
      <c r="AI200" s="270"/>
      <c r="AJ200" s="270"/>
      <c r="AK200" s="270"/>
      <c r="AL200" s="270"/>
      <c r="AM200" s="270"/>
      <c r="AN200" s="270"/>
      <c r="AO200" s="270"/>
      <c r="AP200" s="270"/>
      <c r="AQ200" s="270"/>
      <c r="AR200" s="269" t="s">
        <v>511</v>
      </c>
      <c r="AS200" s="269" t="s">
        <v>502</v>
      </c>
      <c r="AT200" s="269" t="s">
        <v>413</v>
      </c>
      <c r="AU200" s="269" t="s">
        <v>414</v>
      </c>
      <c r="AV200" s="270"/>
      <c r="AW200" s="269" t="s">
        <v>1208</v>
      </c>
      <c r="AX200" s="270"/>
      <c r="AY200" s="270"/>
      <c r="AZ200" s="270"/>
      <c r="BA200" s="269" t="s">
        <v>417</v>
      </c>
      <c r="BB200" s="270"/>
      <c r="BC200" s="270"/>
      <c r="BD200" s="269" t="s">
        <v>418</v>
      </c>
    </row>
    <row r="201" spans="1:56" x14ac:dyDescent="0.2">
      <c r="A201" s="268" t="s">
        <v>2118</v>
      </c>
      <c r="B201" s="269" t="s">
        <v>2119</v>
      </c>
      <c r="C201" s="270"/>
      <c r="D201" s="270"/>
      <c r="E201" s="314" t="s">
        <v>2120</v>
      </c>
      <c r="F201" s="270"/>
      <c r="G201" s="269" t="s">
        <v>2121</v>
      </c>
      <c r="H201" s="270"/>
      <c r="I201" s="271">
        <v>38279</v>
      </c>
      <c r="J201" s="314" t="s">
        <v>2122</v>
      </c>
      <c r="K201" s="269" t="s">
        <v>2123</v>
      </c>
      <c r="L201" s="270"/>
      <c r="M201" s="269">
        <v>53810</v>
      </c>
      <c r="N201" s="269" t="s">
        <v>1257</v>
      </c>
      <c r="O201" s="269" t="s">
        <v>424</v>
      </c>
      <c r="P201" s="270"/>
      <c r="Q201" s="269" t="s">
        <v>501</v>
      </c>
      <c r="R201" s="269" t="s">
        <v>407</v>
      </c>
      <c r="S201" s="269" t="s">
        <v>408</v>
      </c>
      <c r="T201" s="269" t="s">
        <v>449</v>
      </c>
      <c r="U201" s="269" t="s">
        <v>410</v>
      </c>
      <c r="V201" s="270"/>
      <c r="W201" s="270"/>
      <c r="X201" s="270"/>
      <c r="Y201" s="270"/>
      <c r="Z201" s="270"/>
      <c r="AA201" s="270"/>
      <c r="AB201" s="270"/>
      <c r="AC201" s="270"/>
      <c r="AD201" s="270"/>
      <c r="AE201" s="270"/>
      <c r="AF201" s="270"/>
      <c r="AG201" s="270"/>
      <c r="AH201" s="270"/>
      <c r="AI201" s="270"/>
      <c r="AJ201" s="270"/>
      <c r="AK201" s="270"/>
      <c r="AL201" s="270"/>
      <c r="AM201" s="270"/>
      <c r="AN201" s="270"/>
      <c r="AO201" s="270"/>
      <c r="AP201" s="270"/>
      <c r="AQ201" s="270"/>
      <c r="AR201" s="269" t="s">
        <v>494</v>
      </c>
      <c r="AS201" s="269" t="s">
        <v>502</v>
      </c>
      <c r="AT201" s="269" t="s">
        <v>413</v>
      </c>
      <c r="AU201" s="269" t="s">
        <v>414</v>
      </c>
      <c r="AV201" s="269" t="s">
        <v>413</v>
      </c>
      <c r="AW201" s="269" t="s">
        <v>1101</v>
      </c>
      <c r="AX201" s="269">
        <v>33063</v>
      </c>
      <c r="AY201" s="269">
        <v>33100</v>
      </c>
      <c r="AZ201" s="269" t="s">
        <v>2124</v>
      </c>
      <c r="BA201" s="269" t="s">
        <v>417</v>
      </c>
      <c r="BB201" s="270"/>
      <c r="BC201" s="270"/>
      <c r="BD201" s="269" t="s">
        <v>418</v>
      </c>
    </row>
    <row r="202" spans="1:56" x14ac:dyDescent="0.2">
      <c r="A202" s="268" t="s">
        <v>1209</v>
      </c>
      <c r="B202" s="269" t="s">
        <v>1210</v>
      </c>
      <c r="C202" s="270"/>
      <c r="D202" s="270"/>
      <c r="E202" s="314" t="s">
        <v>1211</v>
      </c>
      <c r="F202" s="270"/>
      <c r="G202" s="269" t="s">
        <v>1212</v>
      </c>
      <c r="H202" s="270"/>
      <c r="I202" s="271">
        <v>42085</v>
      </c>
      <c r="J202" s="270"/>
      <c r="K202" s="269" t="s">
        <v>1213</v>
      </c>
      <c r="L202" s="270"/>
      <c r="M202" s="269">
        <v>53000</v>
      </c>
      <c r="N202" s="269" t="s">
        <v>193</v>
      </c>
      <c r="O202" s="269" t="s">
        <v>424</v>
      </c>
      <c r="P202" s="270"/>
      <c r="Q202" s="269" t="s">
        <v>501</v>
      </c>
      <c r="R202" s="269" t="s">
        <v>425</v>
      </c>
      <c r="S202" s="269" t="s">
        <v>408</v>
      </c>
      <c r="T202" s="269" t="s">
        <v>449</v>
      </c>
      <c r="U202" s="269" t="s">
        <v>410</v>
      </c>
      <c r="V202" s="270"/>
      <c r="W202" s="270"/>
      <c r="X202" s="270"/>
      <c r="Y202" s="270"/>
      <c r="Z202" s="270"/>
      <c r="AA202" s="270"/>
      <c r="AB202" s="270"/>
      <c r="AC202" s="270"/>
      <c r="AD202" s="270"/>
      <c r="AE202" s="270"/>
      <c r="AF202" s="270"/>
      <c r="AG202" s="270"/>
      <c r="AH202" s="270"/>
      <c r="AI202" s="270"/>
      <c r="AJ202" s="270"/>
      <c r="AK202" s="270"/>
      <c r="AL202" s="270"/>
      <c r="AM202" s="270"/>
      <c r="AN202" s="270"/>
      <c r="AO202" s="270"/>
      <c r="AP202" s="270"/>
      <c r="AQ202" s="270"/>
      <c r="AR202" s="269" t="s">
        <v>487</v>
      </c>
      <c r="AS202" s="269" t="s">
        <v>412</v>
      </c>
      <c r="AT202" s="269" t="s">
        <v>412</v>
      </c>
      <c r="AU202" s="269" t="s">
        <v>414</v>
      </c>
      <c r="AV202" s="269" t="s">
        <v>413</v>
      </c>
      <c r="AW202" s="269" t="s">
        <v>416</v>
      </c>
      <c r="AX202" s="269">
        <v>53130</v>
      </c>
      <c r="AY202" s="269">
        <v>53000</v>
      </c>
      <c r="AZ202" s="269" t="s">
        <v>193</v>
      </c>
      <c r="BA202" s="269" t="s">
        <v>417</v>
      </c>
      <c r="BB202" s="270"/>
      <c r="BC202" s="270"/>
      <c r="BD202" s="269" t="s">
        <v>418</v>
      </c>
    </row>
    <row r="203" spans="1:56" x14ac:dyDescent="0.2">
      <c r="A203" s="268" t="s">
        <v>1214</v>
      </c>
      <c r="B203" s="269" t="s">
        <v>1215</v>
      </c>
      <c r="C203" s="270"/>
      <c r="D203" s="270"/>
      <c r="E203" s="314" t="s">
        <v>1216</v>
      </c>
      <c r="F203" s="270"/>
      <c r="G203" s="269" t="s">
        <v>2208</v>
      </c>
      <c r="H203" s="270"/>
      <c r="I203" s="271">
        <v>41711</v>
      </c>
      <c r="J203" s="314" t="s">
        <v>1217</v>
      </c>
      <c r="K203" s="269" t="s">
        <v>1218</v>
      </c>
      <c r="L203" s="269" t="s">
        <v>1219</v>
      </c>
      <c r="M203" s="269">
        <v>53940</v>
      </c>
      <c r="N203" s="269" t="s">
        <v>550</v>
      </c>
      <c r="O203" s="269" t="s">
        <v>405</v>
      </c>
      <c r="P203" s="270"/>
      <c r="Q203" s="269" t="s">
        <v>406</v>
      </c>
      <c r="R203" s="269" t="s">
        <v>442</v>
      </c>
      <c r="S203" s="269" t="s">
        <v>408</v>
      </c>
      <c r="T203" s="269" t="s">
        <v>449</v>
      </c>
      <c r="U203" s="269" t="s">
        <v>410</v>
      </c>
      <c r="V203" s="269" t="s">
        <v>483</v>
      </c>
      <c r="W203" s="269" t="s">
        <v>1220</v>
      </c>
      <c r="X203" s="269" t="s">
        <v>1215</v>
      </c>
      <c r="Y203" s="314" t="s">
        <v>1216</v>
      </c>
      <c r="Z203" s="269">
        <v>33616385340</v>
      </c>
      <c r="AA203" s="270"/>
      <c r="AB203" s="269" t="s">
        <v>1221</v>
      </c>
      <c r="AC203" s="270"/>
      <c r="AD203" s="269">
        <v>53940</v>
      </c>
      <c r="AE203" s="269" t="s">
        <v>550</v>
      </c>
      <c r="AF203" s="270"/>
      <c r="AG203" s="269" t="s">
        <v>485</v>
      </c>
      <c r="AH203" s="269" t="s">
        <v>1222</v>
      </c>
      <c r="AI203" s="269" t="s">
        <v>1215</v>
      </c>
      <c r="AJ203" s="314" t="s">
        <v>1217</v>
      </c>
      <c r="AK203" s="269">
        <v>674523606</v>
      </c>
      <c r="AL203" s="270"/>
      <c r="AM203" s="270"/>
      <c r="AN203" s="270"/>
      <c r="AO203" s="270"/>
      <c r="AP203" s="270"/>
      <c r="AQ203" s="270"/>
      <c r="AR203" s="269" t="s">
        <v>724</v>
      </c>
      <c r="AS203" s="269" t="s">
        <v>502</v>
      </c>
      <c r="AT203" s="269" t="s">
        <v>413</v>
      </c>
      <c r="AU203" s="269" t="s">
        <v>414</v>
      </c>
      <c r="AV203" s="269" t="s">
        <v>911</v>
      </c>
      <c r="AW203" s="269" t="s">
        <v>416</v>
      </c>
      <c r="AX203" s="269">
        <v>53130</v>
      </c>
      <c r="AY203" s="269">
        <v>53000</v>
      </c>
      <c r="AZ203" s="269" t="s">
        <v>193</v>
      </c>
      <c r="BA203" s="269" t="s">
        <v>417</v>
      </c>
      <c r="BB203" s="270"/>
      <c r="BC203" s="270"/>
      <c r="BD203" s="269" t="s">
        <v>418</v>
      </c>
    </row>
    <row r="204" spans="1:56" x14ac:dyDescent="0.2">
      <c r="A204" s="268" t="s">
        <v>1222</v>
      </c>
      <c r="B204" s="269" t="s">
        <v>1215</v>
      </c>
      <c r="C204" s="270"/>
      <c r="D204" s="270"/>
      <c r="E204" s="314" t="s">
        <v>1217</v>
      </c>
      <c r="F204" s="270"/>
      <c r="G204" s="270"/>
      <c r="H204" s="270"/>
      <c r="I204" s="270"/>
      <c r="J204" s="270"/>
      <c r="K204" s="270"/>
      <c r="L204" s="270"/>
      <c r="M204" s="269">
        <v>53940</v>
      </c>
      <c r="N204" s="269" t="s">
        <v>550</v>
      </c>
      <c r="O204" s="269" t="s">
        <v>405</v>
      </c>
      <c r="P204" s="270"/>
      <c r="Q204" s="269" t="s">
        <v>901</v>
      </c>
      <c r="R204" s="269" t="s">
        <v>1076</v>
      </c>
      <c r="S204" s="269" t="s">
        <v>408</v>
      </c>
      <c r="T204" s="269" t="s">
        <v>618</v>
      </c>
      <c r="U204" s="269" t="s">
        <v>410</v>
      </c>
      <c r="V204" s="270"/>
      <c r="W204" s="270"/>
      <c r="X204" s="270"/>
      <c r="Y204" s="270"/>
      <c r="Z204" s="270"/>
      <c r="AA204" s="270"/>
      <c r="AB204" s="270"/>
      <c r="AC204" s="270"/>
      <c r="AD204" s="270"/>
      <c r="AE204" s="270"/>
      <c r="AF204" s="270"/>
      <c r="AG204" s="270"/>
      <c r="AH204" s="270"/>
      <c r="AI204" s="270"/>
      <c r="AJ204" s="270"/>
      <c r="AK204" s="270"/>
      <c r="AL204" s="270"/>
      <c r="AM204" s="270"/>
      <c r="AN204" s="270"/>
      <c r="AO204" s="270"/>
      <c r="AP204" s="270"/>
      <c r="AQ204" s="270"/>
      <c r="AR204" s="269" t="s">
        <v>1077</v>
      </c>
      <c r="AS204" s="269" t="s">
        <v>412</v>
      </c>
      <c r="AT204" s="270"/>
      <c r="AU204" s="270"/>
      <c r="AV204" s="270"/>
      <c r="AW204" s="270"/>
      <c r="AX204" s="270"/>
      <c r="AY204" s="270"/>
      <c r="AZ204" s="270"/>
      <c r="BA204" s="269" t="s">
        <v>417</v>
      </c>
      <c r="BB204" s="270"/>
      <c r="BC204" s="270"/>
      <c r="BD204" s="269" t="s">
        <v>418</v>
      </c>
    </row>
    <row r="205" spans="1:56" x14ac:dyDescent="0.2">
      <c r="A205" s="268" t="s">
        <v>1223</v>
      </c>
      <c r="B205" s="269" t="s">
        <v>1224</v>
      </c>
      <c r="C205" s="269" t="s">
        <v>1225</v>
      </c>
      <c r="D205" s="270"/>
      <c r="E205" s="314" t="s">
        <v>1226</v>
      </c>
      <c r="F205" s="269" t="s">
        <v>1227</v>
      </c>
      <c r="G205" s="269" t="s">
        <v>1228</v>
      </c>
      <c r="H205" s="270"/>
      <c r="I205" s="271">
        <v>43231</v>
      </c>
      <c r="J205" s="270"/>
      <c r="K205" s="269" t="s">
        <v>1229</v>
      </c>
      <c r="L205" s="270"/>
      <c r="M205" s="269">
        <v>53000</v>
      </c>
      <c r="N205" s="269" t="s">
        <v>766</v>
      </c>
      <c r="O205" s="269" t="s">
        <v>405</v>
      </c>
      <c r="P205" s="270"/>
      <c r="Q205" s="269" t="s">
        <v>406</v>
      </c>
      <c r="R205" s="269" t="s">
        <v>425</v>
      </c>
      <c r="S205" s="269" t="s">
        <v>408</v>
      </c>
      <c r="T205" s="269" t="s">
        <v>426</v>
      </c>
      <c r="U205" s="269" t="s">
        <v>410</v>
      </c>
      <c r="V205" s="270"/>
      <c r="W205" s="270"/>
      <c r="X205" s="270"/>
      <c r="Y205" s="270"/>
      <c r="Z205" s="270"/>
      <c r="AA205" s="270"/>
      <c r="AB205" s="270"/>
      <c r="AC205" s="270"/>
      <c r="AD205" s="270"/>
      <c r="AE205" s="270"/>
      <c r="AF205" s="270"/>
      <c r="AG205" s="270"/>
      <c r="AH205" s="270"/>
      <c r="AI205" s="270"/>
      <c r="AJ205" s="270"/>
      <c r="AK205" s="270"/>
      <c r="AL205" s="270"/>
      <c r="AM205" s="270"/>
      <c r="AN205" s="270"/>
      <c r="AO205" s="270"/>
      <c r="AP205" s="270"/>
      <c r="AQ205" s="270"/>
      <c r="AR205" s="269" t="s">
        <v>465</v>
      </c>
      <c r="AS205" s="269" t="s">
        <v>502</v>
      </c>
      <c r="AT205" s="269" t="s">
        <v>412</v>
      </c>
      <c r="AU205" s="269" t="s">
        <v>466</v>
      </c>
      <c r="AV205" s="270"/>
      <c r="AW205" s="269" t="s">
        <v>416</v>
      </c>
      <c r="AX205" s="269">
        <v>53130</v>
      </c>
      <c r="AY205" s="269">
        <v>53000</v>
      </c>
      <c r="AZ205" s="269" t="s">
        <v>193</v>
      </c>
      <c r="BA205" s="269" t="s">
        <v>417</v>
      </c>
      <c r="BB205" s="270"/>
      <c r="BC205" s="270"/>
      <c r="BD205" s="269" t="s">
        <v>418</v>
      </c>
    </row>
    <row r="206" spans="1:56" x14ac:dyDescent="0.2">
      <c r="A206" s="268" t="s">
        <v>1230</v>
      </c>
      <c r="B206" s="269" t="s">
        <v>1231</v>
      </c>
      <c r="C206" s="270"/>
      <c r="D206" s="270"/>
      <c r="E206" s="314" t="s">
        <v>1232</v>
      </c>
      <c r="F206" s="270"/>
      <c r="G206" s="269" t="s">
        <v>1233</v>
      </c>
      <c r="H206" s="270"/>
      <c r="I206" s="271">
        <v>36323</v>
      </c>
      <c r="J206" s="270"/>
      <c r="K206" s="269" t="s">
        <v>1234</v>
      </c>
      <c r="L206" s="270"/>
      <c r="M206" s="269">
        <v>53000</v>
      </c>
      <c r="N206" s="269" t="s">
        <v>193</v>
      </c>
      <c r="O206" s="269" t="s">
        <v>424</v>
      </c>
      <c r="P206" s="270"/>
      <c r="Q206" s="269" t="s">
        <v>501</v>
      </c>
      <c r="R206" s="269" t="s">
        <v>407</v>
      </c>
      <c r="S206" s="269" t="s">
        <v>408</v>
      </c>
      <c r="T206" s="269" t="s">
        <v>449</v>
      </c>
      <c r="U206" s="269" t="s">
        <v>410</v>
      </c>
      <c r="V206" s="270"/>
      <c r="W206" s="270"/>
      <c r="X206" s="270"/>
      <c r="Y206" s="270"/>
      <c r="Z206" s="270"/>
      <c r="AA206" s="270"/>
      <c r="AB206" s="270"/>
      <c r="AC206" s="270"/>
      <c r="AD206" s="270"/>
      <c r="AE206" s="270"/>
      <c r="AF206" s="270"/>
      <c r="AG206" s="270"/>
      <c r="AH206" s="270"/>
      <c r="AI206" s="270"/>
      <c r="AJ206" s="270"/>
      <c r="AK206" s="270"/>
      <c r="AL206" s="270"/>
      <c r="AM206" s="270"/>
      <c r="AN206" s="270"/>
      <c r="AO206" s="270"/>
      <c r="AP206" s="270"/>
      <c r="AQ206" s="270"/>
      <c r="AR206" s="269" t="s">
        <v>494</v>
      </c>
      <c r="AS206" s="269" t="s">
        <v>502</v>
      </c>
      <c r="AT206" s="269" t="s">
        <v>413</v>
      </c>
      <c r="AU206" s="269" t="s">
        <v>414</v>
      </c>
      <c r="AV206" s="270"/>
      <c r="AW206" s="270"/>
      <c r="AX206" s="270"/>
      <c r="AY206" s="270"/>
      <c r="AZ206" s="269" t="s">
        <v>1235</v>
      </c>
      <c r="BA206" s="269" t="s">
        <v>1236</v>
      </c>
      <c r="BB206" s="270"/>
      <c r="BC206" s="270"/>
      <c r="BD206" s="269" t="s">
        <v>418</v>
      </c>
    </row>
    <row r="207" spans="1:56" x14ac:dyDescent="0.2">
      <c r="A207" s="268" t="s">
        <v>1237</v>
      </c>
      <c r="B207" s="269" t="s">
        <v>1238</v>
      </c>
      <c r="C207" s="270"/>
      <c r="D207" s="270"/>
      <c r="E207" s="314" t="s">
        <v>1239</v>
      </c>
      <c r="F207" s="270"/>
      <c r="G207" s="269" t="s">
        <v>1240</v>
      </c>
      <c r="H207" s="270"/>
      <c r="I207" s="271">
        <v>43295</v>
      </c>
      <c r="J207" s="270"/>
      <c r="K207" s="269" t="s">
        <v>1241</v>
      </c>
      <c r="L207" s="270"/>
      <c r="M207" s="269">
        <v>53410</v>
      </c>
      <c r="N207" s="269" t="s">
        <v>1242</v>
      </c>
      <c r="O207" s="269" t="s">
        <v>424</v>
      </c>
      <c r="P207" s="270"/>
      <c r="Q207" s="269" t="s">
        <v>501</v>
      </c>
      <c r="R207" s="269" t="s">
        <v>407</v>
      </c>
      <c r="S207" s="269" t="s">
        <v>408</v>
      </c>
      <c r="T207" s="269" t="s">
        <v>426</v>
      </c>
      <c r="U207" s="269" t="s">
        <v>410</v>
      </c>
      <c r="V207" s="270"/>
      <c r="W207" s="270"/>
      <c r="X207" s="270"/>
      <c r="Y207" s="270"/>
      <c r="Z207" s="270"/>
      <c r="AA207" s="270"/>
      <c r="AB207" s="270"/>
      <c r="AC207" s="270"/>
      <c r="AD207" s="270"/>
      <c r="AE207" s="270"/>
      <c r="AF207" s="270"/>
      <c r="AG207" s="270"/>
      <c r="AH207" s="270"/>
      <c r="AI207" s="270"/>
      <c r="AJ207" s="270"/>
      <c r="AK207" s="270"/>
      <c r="AL207" s="270"/>
      <c r="AM207" s="270"/>
      <c r="AN207" s="270"/>
      <c r="AO207" s="270"/>
      <c r="AP207" s="270"/>
      <c r="AQ207" s="270"/>
      <c r="AR207" s="269" t="s">
        <v>465</v>
      </c>
      <c r="AS207" s="269" t="s">
        <v>502</v>
      </c>
      <c r="AT207" s="269" t="s">
        <v>412</v>
      </c>
      <c r="AU207" s="269" t="s">
        <v>414</v>
      </c>
      <c r="AV207" s="270"/>
      <c r="AW207" s="270"/>
      <c r="AX207" s="270"/>
      <c r="AY207" s="270"/>
      <c r="AZ207" s="270"/>
      <c r="BA207" s="270"/>
      <c r="BB207" s="270"/>
      <c r="BC207" s="270"/>
      <c r="BD207" s="269" t="s">
        <v>418</v>
      </c>
    </row>
    <row r="208" spans="1:56" x14ac:dyDescent="0.2">
      <c r="A208" s="268" t="s">
        <v>1963</v>
      </c>
      <c r="B208" s="269" t="s">
        <v>1964</v>
      </c>
      <c r="C208" s="270"/>
      <c r="D208" s="270"/>
      <c r="E208" s="314" t="s">
        <v>1965</v>
      </c>
      <c r="F208" s="270"/>
      <c r="G208" s="269" t="s">
        <v>1966</v>
      </c>
      <c r="H208" s="270"/>
      <c r="I208" s="271">
        <v>43093</v>
      </c>
      <c r="J208" s="270"/>
      <c r="K208" s="269" t="s">
        <v>1967</v>
      </c>
      <c r="L208" s="270"/>
      <c r="M208" s="269">
        <v>53000</v>
      </c>
      <c r="N208" s="269" t="s">
        <v>766</v>
      </c>
      <c r="O208" s="269" t="s">
        <v>405</v>
      </c>
      <c r="P208" s="270"/>
      <c r="Q208" s="269" t="s">
        <v>406</v>
      </c>
      <c r="R208" s="269" t="s">
        <v>407</v>
      </c>
      <c r="S208" s="269" t="s">
        <v>408</v>
      </c>
      <c r="T208" s="269" t="s">
        <v>426</v>
      </c>
      <c r="U208" s="269" t="s">
        <v>410</v>
      </c>
      <c r="V208" s="270"/>
      <c r="W208" s="270"/>
      <c r="X208" s="270"/>
      <c r="Y208" s="270"/>
      <c r="Z208" s="270"/>
      <c r="AA208" s="270"/>
      <c r="AB208" s="270"/>
      <c r="AC208" s="270"/>
      <c r="AD208" s="270"/>
      <c r="AE208" s="270"/>
      <c r="AF208" s="270"/>
      <c r="AG208" s="270"/>
      <c r="AH208" s="270"/>
      <c r="AI208" s="270"/>
      <c r="AJ208" s="270"/>
      <c r="AK208" s="270"/>
      <c r="AL208" s="270"/>
      <c r="AM208" s="270"/>
      <c r="AN208" s="270"/>
      <c r="AO208" s="270"/>
      <c r="AP208" s="270"/>
      <c r="AQ208" s="270"/>
      <c r="AR208" s="269" t="s">
        <v>457</v>
      </c>
      <c r="AS208" s="269" t="s">
        <v>502</v>
      </c>
      <c r="AT208" s="269" t="s">
        <v>412</v>
      </c>
      <c r="AU208" s="269" t="s">
        <v>414</v>
      </c>
      <c r="AV208" s="269" t="s">
        <v>523</v>
      </c>
      <c r="AW208" s="269" t="s">
        <v>1417</v>
      </c>
      <c r="AX208" s="269">
        <v>92044</v>
      </c>
      <c r="AY208" s="269">
        <v>92300</v>
      </c>
      <c r="AZ208" s="269" t="s">
        <v>1968</v>
      </c>
      <c r="BA208" s="269" t="s">
        <v>417</v>
      </c>
      <c r="BB208" s="270"/>
      <c r="BC208" s="270"/>
      <c r="BD208" s="269" t="s">
        <v>418</v>
      </c>
    </row>
    <row r="209" spans="1:56" x14ac:dyDescent="0.2">
      <c r="A209" s="268" t="s">
        <v>1969</v>
      </c>
      <c r="B209" s="269" t="s">
        <v>1964</v>
      </c>
      <c r="C209" s="270"/>
      <c r="D209" s="270"/>
      <c r="E209" s="314" t="s">
        <v>1965</v>
      </c>
      <c r="F209" s="270"/>
      <c r="G209" s="269" t="s">
        <v>1966</v>
      </c>
      <c r="H209" s="270"/>
      <c r="I209" s="271">
        <v>43395</v>
      </c>
      <c r="J209" s="270"/>
      <c r="K209" s="269" t="s">
        <v>1967</v>
      </c>
      <c r="L209" s="270"/>
      <c r="M209" s="269">
        <v>53000</v>
      </c>
      <c r="N209" s="269" t="s">
        <v>766</v>
      </c>
      <c r="O209" s="269" t="s">
        <v>424</v>
      </c>
      <c r="P209" s="270"/>
      <c r="Q209" s="269" t="s">
        <v>501</v>
      </c>
      <c r="R209" s="269" t="s">
        <v>407</v>
      </c>
      <c r="S209" s="269" t="s">
        <v>408</v>
      </c>
      <c r="T209" s="269" t="s">
        <v>426</v>
      </c>
      <c r="U209" s="269" t="s">
        <v>410</v>
      </c>
      <c r="V209" s="270"/>
      <c r="W209" s="270"/>
      <c r="X209" s="270"/>
      <c r="Y209" s="270"/>
      <c r="Z209" s="270"/>
      <c r="AA209" s="270"/>
      <c r="AB209" s="270"/>
      <c r="AC209" s="270"/>
      <c r="AD209" s="270"/>
      <c r="AE209" s="270"/>
      <c r="AF209" s="270"/>
      <c r="AG209" s="270"/>
      <c r="AH209" s="270"/>
      <c r="AI209" s="270"/>
      <c r="AJ209" s="270"/>
      <c r="AK209" s="270"/>
      <c r="AL209" s="270"/>
      <c r="AM209" s="270"/>
      <c r="AN209" s="270"/>
      <c r="AO209" s="270"/>
      <c r="AP209" s="270"/>
      <c r="AQ209" s="270"/>
      <c r="AR209" s="269" t="s">
        <v>457</v>
      </c>
      <c r="AS209" s="269" t="s">
        <v>502</v>
      </c>
      <c r="AT209" s="269" t="s">
        <v>412</v>
      </c>
      <c r="AU209" s="269" t="s">
        <v>414</v>
      </c>
      <c r="AV209" s="269" t="s">
        <v>523</v>
      </c>
      <c r="AW209" s="269" t="s">
        <v>1417</v>
      </c>
      <c r="AX209" s="269">
        <v>92025</v>
      </c>
      <c r="AY209" s="269">
        <v>92700</v>
      </c>
      <c r="AZ209" s="269" t="s">
        <v>1970</v>
      </c>
      <c r="BA209" s="269" t="s">
        <v>417</v>
      </c>
      <c r="BB209" s="270"/>
      <c r="BC209" s="270"/>
      <c r="BD209" s="269" t="s">
        <v>418</v>
      </c>
    </row>
    <row r="210" spans="1:56" x14ac:dyDescent="0.2">
      <c r="A210" s="268" t="s">
        <v>1243</v>
      </c>
      <c r="B210" s="269" t="s">
        <v>1244</v>
      </c>
      <c r="C210" s="269" t="s">
        <v>1245</v>
      </c>
      <c r="D210" s="270"/>
      <c r="E210" s="314" t="s">
        <v>1246</v>
      </c>
      <c r="F210" s="270"/>
      <c r="G210" s="269" t="s">
        <v>1247</v>
      </c>
      <c r="H210" s="270"/>
      <c r="I210" s="271">
        <v>43075</v>
      </c>
      <c r="J210" s="270"/>
      <c r="K210" s="269" t="s">
        <v>1248</v>
      </c>
      <c r="L210" s="270"/>
      <c r="M210" s="269">
        <v>53970</v>
      </c>
      <c r="N210" s="269" t="s">
        <v>1249</v>
      </c>
      <c r="O210" s="269" t="s">
        <v>424</v>
      </c>
      <c r="P210" s="270"/>
      <c r="Q210" s="269" t="s">
        <v>501</v>
      </c>
      <c r="R210" s="269" t="s">
        <v>407</v>
      </c>
      <c r="S210" s="269" t="s">
        <v>408</v>
      </c>
      <c r="T210" s="269" t="s">
        <v>426</v>
      </c>
      <c r="U210" s="269" t="s">
        <v>410</v>
      </c>
      <c r="V210" s="269" t="s">
        <v>483</v>
      </c>
      <c r="W210" s="269" t="s">
        <v>1250</v>
      </c>
      <c r="X210" s="269" t="s">
        <v>1251</v>
      </c>
      <c r="Y210" s="314" t="s">
        <v>1246</v>
      </c>
      <c r="Z210" s="269">
        <v>33760335255</v>
      </c>
      <c r="AA210" s="270"/>
      <c r="AB210" s="270"/>
      <c r="AC210" s="270"/>
      <c r="AD210" s="270"/>
      <c r="AE210" s="270"/>
      <c r="AF210" s="270"/>
      <c r="AG210" s="269" t="s">
        <v>485</v>
      </c>
      <c r="AH210" s="269" t="s">
        <v>709</v>
      </c>
      <c r="AI210" s="269" t="s">
        <v>1244</v>
      </c>
      <c r="AJ210" s="270"/>
      <c r="AK210" s="269">
        <v>672315495</v>
      </c>
      <c r="AL210" s="270"/>
      <c r="AM210" s="270"/>
      <c r="AN210" s="270"/>
      <c r="AO210" s="270"/>
      <c r="AP210" s="270"/>
      <c r="AQ210" s="270"/>
      <c r="AR210" s="269" t="s">
        <v>457</v>
      </c>
      <c r="AS210" s="269" t="s">
        <v>502</v>
      </c>
      <c r="AT210" s="269" t="s">
        <v>412</v>
      </c>
      <c r="AU210" s="269" t="s">
        <v>414</v>
      </c>
      <c r="AV210" s="270"/>
      <c r="AW210" s="269" t="s">
        <v>416</v>
      </c>
      <c r="AX210" s="269">
        <v>53130</v>
      </c>
      <c r="AY210" s="269">
        <v>53000</v>
      </c>
      <c r="AZ210" s="269" t="s">
        <v>193</v>
      </c>
      <c r="BA210" s="269" t="s">
        <v>417</v>
      </c>
      <c r="BB210" s="270"/>
      <c r="BC210" s="270"/>
      <c r="BD210" s="269" t="s">
        <v>418</v>
      </c>
    </row>
    <row r="211" spans="1:56" x14ac:dyDescent="0.2">
      <c r="A211" s="268" t="s">
        <v>1252</v>
      </c>
      <c r="B211" s="269" t="s">
        <v>1253</v>
      </c>
      <c r="C211" s="270"/>
      <c r="D211" s="270"/>
      <c r="E211" s="314" t="s">
        <v>1254</v>
      </c>
      <c r="F211" s="270"/>
      <c r="G211" s="269" t="s">
        <v>1255</v>
      </c>
      <c r="H211" s="270"/>
      <c r="I211" s="271">
        <v>42311</v>
      </c>
      <c r="J211" s="270"/>
      <c r="K211" s="269" t="s">
        <v>1256</v>
      </c>
      <c r="L211" s="270"/>
      <c r="M211" s="269">
        <v>53810</v>
      </c>
      <c r="N211" s="269" t="s">
        <v>1257</v>
      </c>
      <c r="O211" s="269" t="s">
        <v>405</v>
      </c>
      <c r="P211" s="270"/>
      <c r="Q211" s="269" t="s">
        <v>406</v>
      </c>
      <c r="R211" s="269" t="s">
        <v>425</v>
      </c>
      <c r="S211" s="269" t="s">
        <v>408</v>
      </c>
      <c r="T211" s="269" t="s">
        <v>426</v>
      </c>
      <c r="U211" s="269" t="s">
        <v>410</v>
      </c>
      <c r="V211" s="270"/>
      <c r="W211" s="270"/>
      <c r="X211" s="270"/>
      <c r="Y211" s="270"/>
      <c r="Z211" s="270"/>
      <c r="AA211" s="270"/>
      <c r="AB211" s="270"/>
      <c r="AC211" s="270"/>
      <c r="AD211" s="270"/>
      <c r="AE211" s="270"/>
      <c r="AF211" s="270"/>
      <c r="AG211" s="270"/>
      <c r="AH211" s="270"/>
      <c r="AI211" s="270"/>
      <c r="AJ211" s="270"/>
      <c r="AK211" s="270"/>
      <c r="AL211" s="270"/>
      <c r="AM211" s="270"/>
      <c r="AN211" s="270"/>
      <c r="AO211" s="270"/>
      <c r="AP211" s="270"/>
      <c r="AQ211" s="270"/>
      <c r="AR211" s="269" t="s">
        <v>457</v>
      </c>
      <c r="AS211" s="269" t="s">
        <v>502</v>
      </c>
      <c r="AT211" s="269" t="s">
        <v>412</v>
      </c>
      <c r="AU211" s="269" t="s">
        <v>414</v>
      </c>
      <c r="AV211" s="270"/>
      <c r="AW211" s="269" t="s">
        <v>416</v>
      </c>
      <c r="AX211" s="269">
        <v>53130</v>
      </c>
      <c r="AY211" s="269">
        <v>53000</v>
      </c>
      <c r="AZ211" s="269" t="s">
        <v>193</v>
      </c>
      <c r="BA211" s="269" t="s">
        <v>417</v>
      </c>
      <c r="BB211" s="270"/>
      <c r="BC211" s="270"/>
      <c r="BD211" s="269" t="s">
        <v>418</v>
      </c>
    </row>
    <row r="212" spans="1:56" x14ac:dyDescent="0.2">
      <c r="A212" s="268" t="s">
        <v>1258</v>
      </c>
      <c r="B212" s="269" t="s">
        <v>1259</v>
      </c>
      <c r="C212" s="270"/>
      <c r="D212" s="270"/>
      <c r="E212" s="314" t="s">
        <v>1260</v>
      </c>
      <c r="F212" s="270"/>
      <c r="G212" s="269" t="s">
        <v>1261</v>
      </c>
      <c r="H212" s="270"/>
      <c r="I212" s="271">
        <v>39597</v>
      </c>
      <c r="J212" s="270"/>
      <c r="K212" s="269" t="s">
        <v>1262</v>
      </c>
      <c r="L212" s="270"/>
      <c r="M212" s="269">
        <v>53950</v>
      </c>
      <c r="N212" s="269" t="s">
        <v>631</v>
      </c>
      <c r="O212" s="269" t="s">
        <v>405</v>
      </c>
      <c r="P212" s="270"/>
      <c r="Q212" s="269" t="s">
        <v>406</v>
      </c>
      <c r="R212" s="269" t="s">
        <v>407</v>
      </c>
      <c r="S212" s="269" t="s">
        <v>408</v>
      </c>
      <c r="T212" s="269" t="s">
        <v>409</v>
      </c>
      <c r="U212" s="269" t="s">
        <v>410</v>
      </c>
      <c r="V212" s="269" t="s">
        <v>483</v>
      </c>
      <c r="W212" s="269" t="s">
        <v>1263</v>
      </c>
      <c r="X212" s="269" t="s">
        <v>1259</v>
      </c>
      <c r="Y212" s="314" t="s">
        <v>1260</v>
      </c>
      <c r="Z212" s="270"/>
      <c r="AA212" s="269" t="s">
        <v>1261</v>
      </c>
      <c r="AB212" s="269" t="s">
        <v>1262</v>
      </c>
      <c r="AC212" s="270"/>
      <c r="AD212" s="269">
        <v>53950</v>
      </c>
      <c r="AE212" s="269" t="s">
        <v>631</v>
      </c>
      <c r="AF212" s="270"/>
      <c r="AG212" s="270"/>
      <c r="AH212" s="270"/>
      <c r="AI212" s="270"/>
      <c r="AJ212" s="270"/>
      <c r="AK212" s="270"/>
      <c r="AL212" s="270"/>
      <c r="AM212" s="270"/>
      <c r="AN212" s="270"/>
      <c r="AO212" s="270"/>
      <c r="AP212" s="270"/>
      <c r="AQ212" s="270"/>
      <c r="AR212" s="269" t="s">
        <v>511</v>
      </c>
      <c r="AS212" s="269" t="s">
        <v>502</v>
      </c>
      <c r="AT212" s="269" t="s">
        <v>413</v>
      </c>
      <c r="AU212" s="269" t="s">
        <v>414</v>
      </c>
      <c r="AV212" s="270"/>
      <c r="AW212" s="269" t="s">
        <v>416</v>
      </c>
      <c r="AX212" s="269">
        <v>53130</v>
      </c>
      <c r="AY212" s="269">
        <v>53000</v>
      </c>
      <c r="AZ212" s="269" t="s">
        <v>193</v>
      </c>
      <c r="BA212" s="269" t="s">
        <v>417</v>
      </c>
      <c r="BB212" s="270"/>
      <c r="BC212" s="270"/>
      <c r="BD212" s="269" t="s">
        <v>418</v>
      </c>
    </row>
    <row r="213" spans="1:56" x14ac:dyDescent="0.2">
      <c r="A213" s="268" t="s">
        <v>1263</v>
      </c>
      <c r="B213" s="269" t="s">
        <v>1259</v>
      </c>
      <c r="C213" s="269" t="s">
        <v>1264</v>
      </c>
      <c r="D213" s="270"/>
      <c r="E213" s="314" t="s">
        <v>1260</v>
      </c>
      <c r="F213" s="270"/>
      <c r="G213" s="269" t="s">
        <v>1261</v>
      </c>
      <c r="H213" s="270"/>
      <c r="I213" s="271">
        <v>31619</v>
      </c>
      <c r="J213" s="270"/>
      <c r="K213" s="269" t="s">
        <v>1262</v>
      </c>
      <c r="L213" s="270"/>
      <c r="M213" s="269">
        <v>53950</v>
      </c>
      <c r="N213" s="269" t="s">
        <v>631</v>
      </c>
      <c r="O213" s="269" t="s">
        <v>405</v>
      </c>
      <c r="P213" s="270"/>
      <c r="Q213" s="269" t="s">
        <v>406</v>
      </c>
      <c r="R213" s="269" t="s">
        <v>407</v>
      </c>
      <c r="S213" s="269" t="s">
        <v>408</v>
      </c>
      <c r="T213" s="269" t="s">
        <v>409</v>
      </c>
      <c r="U213" s="269" t="s">
        <v>410</v>
      </c>
      <c r="V213" s="270"/>
      <c r="W213" s="270"/>
      <c r="X213" s="270"/>
      <c r="Y213" s="270"/>
      <c r="Z213" s="270"/>
      <c r="AA213" s="270"/>
      <c r="AB213" s="270"/>
      <c r="AC213" s="270"/>
      <c r="AD213" s="270"/>
      <c r="AE213" s="270"/>
      <c r="AF213" s="270"/>
      <c r="AG213" s="270"/>
      <c r="AH213" s="270"/>
      <c r="AI213" s="270"/>
      <c r="AJ213" s="270"/>
      <c r="AK213" s="270"/>
      <c r="AL213" s="270"/>
      <c r="AM213" s="270"/>
      <c r="AN213" s="270"/>
      <c r="AO213" s="270"/>
      <c r="AP213" s="270"/>
      <c r="AQ213" s="270"/>
      <c r="AR213" s="269" t="s">
        <v>511</v>
      </c>
      <c r="AS213" s="269" t="s">
        <v>502</v>
      </c>
      <c r="AT213" s="269" t="s">
        <v>413</v>
      </c>
      <c r="AU213" s="269" t="s">
        <v>414</v>
      </c>
      <c r="AV213" s="270"/>
      <c r="AW213" s="269" t="s">
        <v>416</v>
      </c>
      <c r="AX213" s="269">
        <v>53130</v>
      </c>
      <c r="AY213" s="269">
        <v>53000</v>
      </c>
      <c r="AZ213" s="269" t="s">
        <v>193</v>
      </c>
      <c r="BA213" s="269" t="s">
        <v>417</v>
      </c>
      <c r="BB213" s="270"/>
      <c r="BC213" s="270"/>
      <c r="BD213" s="269" t="s">
        <v>418</v>
      </c>
    </row>
    <row r="214" spans="1:56" x14ac:dyDescent="0.2">
      <c r="A214" s="268" t="s">
        <v>1263</v>
      </c>
      <c r="B214" s="269" t="s">
        <v>1259</v>
      </c>
      <c r="C214" s="269" t="s">
        <v>1264</v>
      </c>
      <c r="D214" s="270"/>
      <c r="E214" s="314" t="s">
        <v>1260</v>
      </c>
      <c r="F214" s="270"/>
      <c r="G214" s="269" t="s">
        <v>1261</v>
      </c>
      <c r="H214" s="270"/>
      <c r="I214" s="271">
        <v>31619</v>
      </c>
      <c r="J214" s="270"/>
      <c r="K214" s="269" t="s">
        <v>1262</v>
      </c>
      <c r="L214" s="270"/>
      <c r="M214" s="269">
        <v>53950</v>
      </c>
      <c r="N214" s="269" t="s">
        <v>631</v>
      </c>
      <c r="O214" s="269" t="s">
        <v>405</v>
      </c>
      <c r="P214" s="270"/>
      <c r="Q214" s="269" t="s">
        <v>406</v>
      </c>
      <c r="R214" s="269" t="s">
        <v>407</v>
      </c>
      <c r="S214" s="269" t="s">
        <v>408</v>
      </c>
      <c r="T214" s="269" t="s">
        <v>618</v>
      </c>
      <c r="U214" s="269" t="s">
        <v>410</v>
      </c>
      <c r="V214" s="270"/>
      <c r="W214" s="270"/>
      <c r="X214" s="270"/>
      <c r="Y214" s="270"/>
      <c r="Z214" s="270"/>
      <c r="AA214" s="270"/>
      <c r="AB214" s="270"/>
      <c r="AC214" s="270"/>
      <c r="AD214" s="270"/>
      <c r="AE214" s="270"/>
      <c r="AF214" s="270"/>
      <c r="AG214" s="270"/>
      <c r="AH214" s="270"/>
      <c r="AI214" s="270"/>
      <c r="AJ214" s="270"/>
      <c r="AK214" s="270"/>
      <c r="AL214" s="270"/>
      <c r="AM214" s="270"/>
      <c r="AN214" s="270"/>
      <c r="AO214" s="270"/>
      <c r="AP214" s="270"/>
      <c r="AQ214" s="270"/>
      <c r="AR214" s="269" t="s">
        <v>511</v>
      </c>
      <c r="AS214" s="269" t="s">
        <v>412</v>
      </c>
      <c r="AT214" s="269" t="s">
        <v>413</v>
      </c>
      <c r="AU214" s="269" t="s">
        <v>414</v>
      </c>
      <c r="AV214" s="270"/>
      <c r="AW214" s="269" t="s">
        <v>416</v>
      </c>
      <c r="AX214" s="269">
        <v>53130</v>
      </c>
      <c r="AY214" s="269">
        <v>53000</v>
      </c>
      <c r="AZ214" s="269" t="s">
        <v>193</v>
      </c>
      <c r="BA214" s="269" t="s">
        <v>417</v>
      </c>
      <c r="BB214" s="270"/>
      <c r="BC214" s="270"/>
      <c r="BD214" s="269" t="s">
        <v>418</v>
      </c>
    </row>
    <row r="215" spans="1:56" x14ac:dyDescent="0.2">
      <c r="A215" s="268" t="s">
        <v>338</v>
      </c>
      <c r="B215" s="269" t="s">
        <v>1265</v>
      </c>
      <c r="C215" s="270"/>
      <c r="D215" s="270"/>
      <c r="E215" s="314" t="s">
        <v>1266</v>
      </c>
      <c r="F215" s="270"/>
      <c r="G215" s="269" t="s">
        <v>1267</v>
      </c>
      <c r="H215" s="270"/>
      <c r="I215" s="271">
        <v>42546</v>
      </c>
      <c r="J215" s="270"/>
      <c r="K215" s="269" t="s">
        <v>1268</v>
      </c>
      <c r="L215" s="270"/>
      <c r="M215" s="269">
        <v>53000</v>
      </c>
      <c r="N215" s="269" t="s">
        <v>193</v>
      </c>
      <c r="O215" s="269" t="s">
        <v>405</v>
      </c>
      <c r="P215" s="270"/>
      <c r="Q215" s="269" t="s">
        <v>406</v>
      </c>
      <c r="R215" s="269" t="s">
        <v>407</v>
      </c>
      <c r="S215" s="269" t="s">
        <v>408</v>
      </c>
      <c r="T215" s="269" t="s">
        <v>426</v>
      </c>
      <c r="U215" s="269" t="s">
        <v>410</v>
      </c>
      <c r="V215" s="269" t="s">
        <v>483</v>
      </c>
      <c r="W215" s="269" t="s">
        <v>339</v>
      </c>
      <c r="X215" s="269" t="s">
        <v>1265</v>
      </c>
      <c r="Y215" s="314" t="s">
        <v>1266</v>
      </c>
      <c r="Z215" s="269">
        <v>33608744530</v>
      </c>
      <c r="AA215" s="270"/>
      <c r="AB215" s="269" t="s">
        <v>1268</v>
      </c>
      <c r="AC215" s="270"/>
      <c r="AD215" s="269">
        <v>53000</v>
      </c>
      <c r="AE215" s="269" t="s">
        <v>193</v>
      </c>
      <c r="AF215" s="270"/>
      <c r="AG215" s="270"/>
      <c r="AH215" s="270"/>
      <c r="AI215" s="270"/>
      <c r="AJ215" s="270"/>
      <c r="AK215" s="270"/>
      <c r="AL215" s="270"/>
      <c r="AM215" s="270"/>
      <c r="AN215" s="270"/>
      <c r="AO215" s="270"/>
      <c r="AP215" s="270"/>
      <c r="AQ215" s="270"/>
      <c r="AR215" s="269" t="s">
        <v>457</v>
      </c>
      <c r="AS215" s="269" t="s">
        <v>502</v>
      </c>
      <c r="AT215" s="269" t="s">
        <v>412</v>
      </c>
      <c r="AU215" s="269" t="s">
        <v>414</v>
      </c>
      <c r="AV215" s="269" t="s">
        <v>412</v>
      </c>
      <c r="AW215" s="269" t="s">
        <v>416</v>
      </c>
      <c r="AX215" s="269">
        <v>53130</v>
      </c>
      <c r="AY215" s="269">
        <v>53000</v>
      </c>
      <c r="AZ215" s="269" t="s">
        <v>193</v>
      </c>
      <c r="BA215" s="269" t="s">
        <v>417</v>
      </c>
      <c r="BB215" s="270"/>
      <c r="BC215" s="270"/>
      <c r="BD215" s="269" t="s">
        <v>418</v>
      </c>
    </row>
    <row r="216" spans="1:56" x14ac:dyDescent="0.2">
      <c r="A216" s="268" t="s">
        <v>1269</v>
      </c>
      <c r="B216" s="269" t="s">
        <v>1270</v>
      </c>
      <c r="C216" s="270"/>
      <c r="D216" s="270"/>
      <c r="E216" s="314" t="s">
        <v>1271</v>
      </c>
      <c r="F216" s="270"/>
      <c r="G216" s="269">
        <v>666429040</v>
      </c>
      <c r="H216" s="270"/>
      <c r="I216" s="271">
        <v>43139</v>
      </c>
      <c r="J216" s="314" t="s">
        <v>1272</v>
      </c>
      <c r="K216" s="269" t="s">
        <v>1273</v>
      </c>
      <c r="L216" s="270"/>
      <c r="M216" s="269">
        <v>53000</v>
      </c>
      <c r="N216" s="269" t="s">
        <v>434</v>
      </c>
      <c r="O216" s="269" t="s">
        <v>424</v>
      </c>
      <c r="P216" s="270"/>
      <c r="Q216" s="269" t="s">
        <v>501</v>
      </c>
      <c r="R216" s="269" t="s">
        <v>425</v>
      </c>
      <c r="S216" s="269" t="s">
        <v>408</v>
      </c>
      <c r="T216" s="269" t="s">
        <v>426</v>
      </c>
      <c r="U216" s="269" t="s">
        <v>410</v>
      </c>
      <c r="V216" s="269" t="s">
        <v>483</v>
      </c>
      <c r="W216" s="269" t="s">
        <v>1274</v>
      </c>
      <c r="X216" s="269" t="s">
        <v>1275</v>
      </c>
      <c r="Y216" s="314" t="s">
        <v>1271</v>
      </c>
      <c r="Z216" s="269">
        <v>666429040</v>
      </c>
      <c r="AA216" s="270"/>
      <c r="AB216" s="269" t="s">
        <v>1276</v>
      </c>
      <c r="AC216" s="270"/>
      <c r="AD216" s="269">
        <v>53000</v>
      </c>
      <c r="AE216" s="269" t="s">
        <v>434</v>
      </c>
      <c r="AF216" s="270"/>
      <c r="AG216" s="269" t="s">
        <v>485</v>
      </c>
      <c r="AH216" s="269" t="s">
        <v>761</v>
      </c>
      <c r="AI216" s="269" t="s">
        <v>1277</v>
      </c>
      <c r="AJ216" s="270"/>
      <c r="AK216" s="269">
        <v>671398677</v>
      </c>
      <c r="AL216" s="270"/>
      <c r="AM216" s="270"/>
      <c r="AN216" s="270"/>
      <c r="AO216" s="270"/>
      <c r="AP216" s="270"/>
      <c r="AQ216" s="270"/>
      <c r="AR216" s="269" t="s">
        <v>465</v>
      </c>
      <c r="AS216" s="269" t="s">
        <v>412</v>
      </c>
      <c r="AT216" s="269" t="s">
        <v>412</v>
      </c>
      <c r="AU216" s="269" t="s">
        <v>414</v>
      </c>
      <c r="AV216" s="269" t="s">
        <v>1278</v>
      </c>
      <c r="AW216" s="269" t="s">
        <v>416</v>
      </c>
      <c r="AX216" s="269">
        <v>53130</v>
      </c>
      <c r="AY216" s="269">
        <v>53000</v>
      </c>
      <c r="AZ216" s="269" t="s">
        <v>193</v>
      </c>
      <c r="BA216" s="269" t="s">
        <v>417</v>
      </c>
      <c r="BB216" s="270"/>
      <c r="BC216" s="270"/>
      <c r="BD216" s="269" t="s">
        <v>418</v>
      </c>
    </row>
    <row r="217" spans="1:56" x14ac:dyDescent="0.2">
      <c r="A217" s="268" t="s">
        <v>1971</v>
      </c>
      <c r="B217" s="269" t="s">
        <v>1972</v>
      </c>
      <c r="C217" s="269" t="s">
        <v>1972</v>
      </c>
      <c r="D217" s="270"/>
      <c r="E217" s="314" t="s">
        <v>1973</v>
      </c>
      <c r="F217" s="270"/>
      <c r="G217" s="269" t="s">
        <v>1974</v>
      </c>
      <c r="H217" s="270"/>
      <c r="I217" s="271">
        <v>43133</v>
      </c>
      <c r="J217" s="270"/>
      <c r="K217" s="269" t="s">
        <v>1975</v>
      </c>
      <c r="L217" s="270"/>
      <c r="M217" s="269">
        <v>53000</v>
      </c>
      <c r="N217" s="269" t="s">
        <v>434</v>
      </c>
      <c r="O217" s="269" t="s">
        <v>405</v>
      </c>
      <c r="P217" s="270"/>
      <c r="Q217" s="269" t="s">
        <v>406</v>
      </c>
      <c r="R217" s="269" t="s">
        <v>407</v>
      </c>
      <c r="S217" s="269" t="s">
        <v>408</v>
      </c>
      <c r="T217" s="269" t="s">
        <v>426</v>
      </c>
      <c r="U217" s="269" t="s">
        <v>410</v>
      </c>
      <c r="V217" s="269" t="s">
        <v>483</v>
      </c>
      <c r="W217" s="269" t="s">
        <v>1976</v>
      </c>
      <c r="X217" s="269" t="s">
        <v>1977</v>
      </c>
      <c r="Y217" s="314" t="s">
        <v>1973</v>
      </c>
      <c r="Z217" s="269">
        <v>33621364709</v>
      </c>
      <c r="AA217" s="270"/>
      <c r="AB217" s="269" t="s">
        <v>1975</v>
      </c>
      <c r="AC217" s="270"/>
      <c r="AD217" s="269">
        <v>53000</v>
      </c>
      <c r="AE217" s="269" t="s">
        <v>434</v>
      </c>
      <c r="AF217" s="270"/>
      <c r="AG217" s="270"/>
      <c r="AH217" s="270"/>
      <c r="AI217" s="270"/>
      <c r="AJ217" s="270"/>
      <c r="AK217" s="270"/>
      <c r="AL217" s="270"/>
      <c r="AM217" s="270"/>
      <c r="AN217" s="270"/>
      <c r="AO217" s="270"/>
      <c r="AP217" s="270"/>
      <c r="AQ217" s="270"/>
      <c r="AR217" s="269" t="s">
        <v>465</v>
      </c>
      <c r="AS217" s="269" t="s">
        <v>502</v>
      </c>
      <c r="AT217" s="269" t="s">
        <v>412</v>
      </c>
      <c r="AU217" s="269" t="s">
        <v>414</v>
      </c>
      <c r="AV217" s="270"/>
      <c r="AW217" s="269" t="s">
        <v>416</v>
      </c>
      <c r="AX217" s="270"/>
      <c r="AY217" s="270"/>
      <c r="AZ217" s="270"/>
      <c r="BA217" s="269" t="s">
        <v>417</v>
      </c>
      <c r="BB217" s="270"/>
      <c r="BC217" s="270"/>
      <c r="BD217" s="269" t="s">
        <v>418</v>
      </c>
    </row>
    <row r="218" spans="1:56" x14ac:dyDescent="0.2">
      <c r="A218" s="268" t="s">
        <v>1978</v>
      </c>
      <c r="B218" s="269" t="s">
        <v>1972</v>
      </c>
      <c r="C218" s="269" t="s">
        <v>1972</v>
      </c>
      <c r="D218" s="270"/>
      <c r="E218" s="314" t="s">
        <v>1973</v>
      </c>
      <c r="F218" s="270"/>
      <c r="G218" s="269" t="s">
        <v>1974</v>
      </c>
      <c r="H218" s="270"/>
      <c r="I218" s="271">
        <v>41077</v>
      </c>
      <c r="J218" s="270"/>
      <c r="K218" s="269" t="s">
        <v>1975</v>
      </c>
      <c r="L218" s="270"/>
      <c r="M218" s="269">
        <v>53000</v>
      </c>
      <c r="N218" s="269" t="s">
        <v>434</v>
      </c>
      <c r="O218" s="269" t="s">
        <v>424</v>
      </c>
      <c r="P218" s="270"/>
      <c r="Q218" s="269" t="s">
        <v>501</v>
      </c>
      <c r="R218" s="269" t="s">
        <v>407</v>
      </c>
      <c r="S218" s="269" t="s">
        <v>408</v>
      </c>
      <c r="T218" s="269" t="s">
        <v>449</v>
      </c>
      <c r="U218" s="269" t="s">
        <v>410</v>
      </c>
      <c r="V218" s="269" t="s">
        <v>483</v>
      </c>
      <c r="W218" s="269" t="s">
        <v>1976</v>
      </c>
      <c r="X218" s="269" t="s">
        <v>1977</v>
      </c>
      <c r="Y218" s="314" t="s">
        <v>1973</v>
      </c>
      <c r="Z218" s="269">
        <v>33621364709</v>
      </c>
      <c r="AA218" s="270"/>
      <c r="AB218" s="269" t="s">
        <v>1975</v>
      </c>
      <c r="AC218" s="270"/>
      <c r="AD218" s="269">
        <v>53000</v>
      </c>
      <c r="AE218" s="269" t="s">
        <v>434</v>
      </c>
      <c r="AF218" s="270"/>
      <c r="AG218" s="270"/>
      <c r="AH218" s="270"/>
      <c r="AI218" s="270"/>
      <c r="AJ218" s="270"/>
      <c r="AK218" s="270"/>
      <c r="AL218" s="270"/>
      <c r="AM218" s="270"/>
      <c r="AN218" s="270"/>
      <c r="AO218" s="270"/>
      <c r="AP218" s="270"/>
      <c r="AQ218" s="270"/>
      <c r="AR218" s="269" t="s">
        <v>450</v>
      </c>
      <c r="AS218" s="269" t="s">
        <v>502</v>
      </c>
      <c r="AT218" s="269" t="s">
        <v>413</v>
      </c>
      <c r="AU218" s="269" t="s">
        <v>414</v>
      </c>
      <c r="AV218" s="270"/>
      <c r="AW218" s="269" t="s">
        <v>416</v>
      </c>
      <c r="AX218" s="270"/>
      <c r="AY218" s="270"/>
      <c r="AZ218" s="270"/>
      <c r="BA218" s="269" t="s">
        <v>417</v>
      </c>
      <c r="BB218" s="270"/>
      <c r="BC218" s="270"/>
      <c r="BD218" s="269" t="s">
        <v>418</v>
      </c>
    </row>
    <row r="219" spans="1:56" x14ac:dyDescent="0.2">
      <c r="A219" s="268" t="s">
        <v>1979</v>
      </c>
      <c r="B219" s="269" t="s">
        <v>1972</v>
      </c>
      <c r="C219" s="269" t="s">
        <v>1972</v>
      </c>
      <c r="D219" s="270"/>
      <c r="E219" s="314" t="s">
        <v>1973</v>
      </c>
      <c r="F219" s="270"/>
      <c r="G219" s="269" t="s">
        <v>1974</v>
      </c>
      <c r="H219" s="270"/>
      <c r="I219" s="271">
        <v>40634</v>
      </c>
      <c r="J219" s="270"/>
      <c r="K219" s="269" t="s">
        <v>1975</v>
      </c>
      <c r="L219" s="270"/>
      <c r="M219" s="269">
        <v>53000</v>
      </c>
      <c r="N219" s="269" t="s">
        <v>434</v>
      </c>
      <c r="O219" s="269" t="s">
        <v>424</v>
      </c>
      <c r="P219" s="270"/>
      <c r="Q219" s="269" t="s">
        <v>501</v>
      </c>
      <c r="R219" s="269" t="s">
        <v>407</v>
      </c>
      <c r="S219" s="269" t="s">
        <v>408</v>
      </c>
      <c r="T219" s="269" t="s">
        <v>409</v>
      </c>
      <c r="U219" s="269" t="s">
        <v>410</v>
      </c>
      <c r="V219" s="269" t="s">
        <v>483</v>
      </c>
      <c r="W219" s="269" t="s">
        <v>1976</v>
      </c>
      <c r="X219" s="269" t="s">
        <v>1977</v>
      </c>
      <c r="Y219" s="314" t="s">
        <v>1973</v>
      </c>
      <c r="Z219" s="269">
        <v>33621364709</v>
      </c>
      <c r="AA219" s="270"/>
      <c r="AB219" s="269" t="s">
        <v>1975</v>
      </c>
      <c r="AC219" s="270"/>
      <c r="AD219" s="269">
        <v>53000</v>
      </c>
      <c r="AE219" s="269" t="s">
        <v>434</v>
      </c>
      <c r="AF219" s="270"/>
      <c r="AG219" s="270"/>
      <c r="AH219" s="270"/>
      <c r="AI219" s="270"/>
      <c r="AJ219" s="270"/>
      <c r="AK219" s="270"/>
      <c r="AL219" s="270"/>
      <c r="AM219" s="270"/>
      <c r="AN219" s="270"/>
      <c r="AO219" s="270"/>
      <c r="AP219" s="270"/>
      <c r="AQ219" s="270"/>
      <c r="AR219" s="269" t="s">
        <v>411</v>
      </c>
      <c r="AS219" s="269" t="s">
        <v>502</v>
      </c>
      <c r="AT219" s="269" t="s">
        <v>413</v>
      </c>
      <c r="AU219" s="269" t="s">
        <v>414</v>
      </c>
      <c r="AV219" s="270"/>
      <c r="AW219" s="269" t="s">
        <v>1980</v>
      </c>
      <c r="AX219" s="270"/>
      <c r="AY219" s="270"/>
      <c r="AZ219" s="270"/>
      <c r="BA219" s="269" t="s">
        <v>417</v>
      </c>
      <c r="BB219" s="270"/>
      <c r="BC219" s="270"/>
      <c r="BD219" s="269" t="s">
        <v>418</v>
      </c>
    </row>
    <row r="220" spans="1:56" x14ac:dyDescent="0.2">
      <c r="A220" s="268" t="s">
        <v>1279</v>
      </c>
      <c r="B220" s="269" t="s">
        <v>1280</v>
      </c>
      <c r="C220" s="270"/>
      <c r="D220" s="270"/>
      <c r="E220" s="314" t="s">
        <v>1281</v>
      </c>
      <c r="F220" s="270"/>
      <c r="G220" s="269" t="s">
        <v>1282</v>
      </c>
      <c r="H220" s="270"/>
      <c r="I220" s="271">
        <v>33760</v>
      </c>
      <c r="J220" s="270"/>
      <c r="K220" s="269" t="s">
        <v>1283</v>
      </c>
      <c r="L220" s="270"/>
      <c r="M220" s="269">
        <v>53000</v>
      </c>
      <c r="N220" s="269" t="s">
        <v>434</v>
      </c>
      <c r="O220" s="269" t="s">
        <v>405</v>
      </c>
      <c r="P220" s="270"/>
      <c r="Q220" s="269" t="s">
        <v>406</v>
      </c>
      <c r="R220" s="269" t="s">
        <v>407</v>
      </c>
      <c r="S220" s="269" t="s">
        <v>408</v>
      </c>
      <c r="T220" s="269" t="s">
        <v>409</v>
      </c>
      <c r="U220" s="269" t="s">
        <v>410</v>
      </c>
      <c r="V220" s="270"/>
      <c r="W220" s="270"/>
      <c r="X220" s="270"/>
      <c r="Y220" s="270"/>
      <c r="Z220" s="270"/>
      <c r="AA220" s="270"/>
      <c r="AB220" s="270"/>
      <c r="AC220" s="270"/>
      <c r="AD220" s="270"/>
      <c r="AE220" s="270"/>
      <c r="AF220" s="270"/>
      <c r="AG220" s="270"/>
      <c r="AH220" s="270"/>
      <c r="AI220" s="270"/>
      <c r="AJ220" s="270"/>
      <c r="AK220" s="270"/>
      <c r="AL220" s="270"/>
      <c r="AM220" s="270"/>
      <c r="AN220" s="270"/>
      <c r="AO220" s="270"/>
      <c r="AP220" s="270"/>
      <c r="AQ220" s="270"/>
      <c r="AR220" s="269" t="s">
        <v>511</v>
      </c>
      <c r="AS220" s="269" t="s">
        <v>502</v>
      </c>
      <c r="AT220" s="269" t="s">
        <v>413</v>
      </c>
      <c r="AU220" s="269" t="s">
        <v>414</v>
      </c>
      <c r="AV220" s="270"/>
      <c r="AW220" s="270"/>
      <c r="AX220" s="270"/>
      <c r="AY220" s="270"/>
      <c r="AZ220" s="270"/>
      <c r="BA220" s="270"/>
      <c r="BB220" s="270"/>
      <c r="BC220" s="270"/>
      <c r="BD220" s="269" t="s">
        <v>418</v>
      </c>
    </row>
    <row r="221" spans="1:56" x14ac:dyDescent="0.2">
      <c r="A221" s="268" t="s">
        <v>2286</v>
      </c>
      <c r="B221" s="269" t="s">
        <v>2287</v>
      </c>
      <c r="C221" s="270"/>
      <c r="D221" s="270"/>
      <c r="E221" s="314" t="s">
        <v>2312</v>
      </c>
      <c r="F221" s="270"/>
      <c r="G221" s="269">
        <v>695818867</v>
      </c>
      <c r="H221" s="270"/>
      <c r="I221" s="271">
        <v>43331</v>
      </c>
      <c r="J221" s="270"/>
      <c r="K221" s="269" t="s">
        <v>2288</v>
      </c>
      <c r="L221" s="270"/>
      <c r="M221" s="269">
        <v>53000</v>
      </c>
      <c r="N221" s="269" t="s">
        <v>193</v>
      </c>
      <c r="O221" s="269" t="s">
        <v>424</v>
      </c>
      <c r="P221" s="270"/>
      <c r="Q221" s="269" t="s">
        <v>501</v>
      </c>
      <c r="R221" s="269" t="s">
        <v>407</v>
      </c>
      <c r="S221" s="269" t="s">
        <v>408</v>
      </c>
      <c r="T221" s="269" t="s">
        <v>426</v>
      </c>
      <c r="U221" s="269" t="s">
        <v>410</v>
      </c>
      <c r="V221" s="270"/>
      <c r="W221" s="270"/>
      <c r="X221" s="270"/>
      <c r="Y221" s="270"/>
      <c r="Z221" s="270"/>
      <c r="AA221" s="270"/>
      <c r="AB221" s="270"/>
      <c r="AC221" s="270"/>
      <c r="AD221" s="270"/>
      <c r="AE221" s="270"/>
      <c r="AF221" s="270"/>
      <c r="AG221" s="270"/>
      <c r="AH221" s="270"/>
      <c r="AI221" s="270"/>
      <c r="AJ221" s="270"/>
      <c r="AK221" s="270"/>
      <c r="AL221" s="270"/>
      <c r="AM221" s="270"/>
      <c r="AN221" s="270"/>
      <c r="AO221" s="270"/>
      <c r="AP221" s="270"/>
      <c r="AQ221" s="270"/>
      <c r="AR221" s="269" t="s">
        <v>465</v>
      </c>
      <c r="AS221" s="269" t="s">
        <v>412</v>
      </c>
      <c r="AT221" s="269" t="s">
        <v>413</v>
      </c>
      <c r="AU221" s="269" t="s">
        <v>414</v>
      </c>
      <c r="AV221" s="270"/>
      <c r="AW221" s="269" t="s">
        <v>416</v>
      </c>
      <c r="AX221" s="270"/>
      <c r="AY221" s="270"/>
      <c r="AZ221" s="270"/>
      <c r="BA221" s="269" t="s">
        <v>417</v>
      </c>
      <c r="BB221" s="270"/>
      <c r="BC221" s="270"/>
      <c r="BD221" s="269" t="s">
        <v>418</v>
      </c>
    </row>
    <row r="222" spans="1:56" x14ac:dyDescent="0.2">
      <c r="A222" s="268" t="s">
        <v>1284</v>
      </c>
      <c r="B222" s="269" t="s">
        <v>1285</v>
      </c>
      <c r="C222" s="270"/>
      <c r="D222" s="270"/>
      <c r="E222" s="314" t="s">
        <v>1286</v>
      </c>
      <c r="F222" s="270"/>
      <c r="G222" s="269">
        <v>774550784</v>
      </c>
      <c r="H222" s="270"/>
      <c r="I222" s="271">
        <v>44015</v>
      </c>
      <c r="J222" s="270"/>
      <c r="K222" s="269" t="s">
        <v>1287</v>
      </c>
      <c r="L222" s="270"/>
      <c r="M222" s="269">
        <v>53000</v>
      </c>
      <c r="N222" s="269" t="s">
        <v>434</v>
      </c>
      <c r="O222" s="269" t="s">
        <v>405</v>
      </c>
      <c r="P222" s="270"/>
      <c r="Q222" s="269" t="s">
        <v>406</v>
      </c>
      <c r="R222" s="269" t="s">
        <v>425</v>
      </c>
      <c r="S222" s="269" t="s">
        <v>408</v>
      </c>
      <c r="T222" s="269" t="s">
        <v>426</v>
      </c>
      <c r="U222" s="269" t="s">
        <v>410</v>
      </c>
      <c r="V222" s="270"/>
      <c r="W222" s="270"/>
      <c r="X222" s="270"/>
      <c r="Y222" s="270"/>
      <c r="Z222" s="270"/>
      <c r="AA222" s="270"/>
      <c r="AB222" s="270"/>
      <c r="AC222" s="270"/>
      <c r="AD222" s="270"/>
      <c r="AE222" s="270"/>
      <c r="AF222" s="270"/>
      <c r="AG222" s="270"/>
      <c r="AH222" s="270"/>
      <c r="AI222" s="270"/>
      <c r="AJ222" s="270"/>
      <c r="AK222" s="270"/>
      <c r="AL222" s="270"/>
      <c r="AM222" s="270"/>
      <c r="AN222" s="270"/>
      <c r="AO222" s="270"/>
      <c r="AP222" s="270"/>
      <c r="AQ222" s="270"/>
      <c r="AR222" s="269" t="s">
        <v>435</v>
      </c>
      <c r="AS222" s="269" t="s">
        <v>502</v>
      </c>
      <c r="AT222" s="269" t="s">
        <v>412</v>
      </c>
      <c r="AU222" s="269" t="s">
        <v>414</v>
      </c>
      <c r="AV222" s="269" t="s">
        <v>412</v>
      </c>
      <c r="AW222" s="270"/>
      <c r="AX222" s="270"/>
      <c r="AY222" s="270"/>
      <c r="AZ222" s="269" t="s">
        <v>658</v>
      </c>
      <c r="BA222" s="269" t="s">
        <v>659</v>
      </c>
      <c r="BB222" s="270"/>
      <c r="BC222" s="270"/>
      <c r="BD222" s="269" t="s">
        <v>418</v>
      </c>
    </row>
    <row r="223" spans="1:56" x14ac:dyDescent="0.2">
      <c r="A223" s="268" t="s">
        <v>1288</v>
      </c>
      <c r="B223" s="269" t="s">
        <v>1285</v>
      </c>
      <c r="C223" s="270"/>
      <c r="D223" s="270"/>
      <c r="E223" s="314" t="s">
        <v>1286</v>
      </c>
      <c r="F223" s="270"/>
      <c r="G223" s="269" t="s">
        <v>2508</v>
      </c>
      <c r="H223" s="270"/>
      <c r="I223" s="271">
        <v>42207</v>
      </c>
      <c r="J223" s="314" t="s">
        <v>1289</v>
      </c>
      <c r="K223" s="269" t="s">
        <v>1287</v>
      </c>
      <c r="L223" s="270"/>
      <c r="M223" s="269">
        <v>53000</v>
      </c>
      <c r="N223" s="269" t="s">
        <v>434</v>
      </c>
      <c r="O223" s="269" t="s">
        <v>424</v>
      </c>
      <c r="P223" s="270"/>
      <c r="Q223" s="269" t="s">
        <v>501</v>
      </c>
      <c r="R223" s="269" t="s">
        <v>407</v>
      </c>
      <c r="S223" s="269" t="s">
        <v>408</v>
      </c>
      <c r="T223" s="269" t="s">
        <v>449</v>
      </c>
      <c r="U223" s="269" t="s">
        <v>410</v>
      </c>
      <c r="V223" s="270"/>
      <c r="W223" s="270"/>
      <c r="X223" s="270"/>
      <c r="Y223" s="270"/>
      <c r="Z223" s="270"/>
      <c r="AA223" s="270"/>
      <c r="AB223" s="270"/>
      <c r="AC223" s="270"/>
      <c r="AD223" s="270"/>
      <c r="AE223" s="270"/>
      <c r="AF223" s="270"/>
      <c r="AG223" s="270"/>
      <c r="AH223" s="270"/>
      <c r="AI223" s="270"/>
      <c r="AJ223" s="270"/>
      <c r="AK223" s="270"/>
      <c r="AL223" s="270"/>
      <c r="AM223" s="270"/>
      <c r="AN223" s="270"/>
      <c r="AO223" s="270"/>
      <c r="AP223" s="270"/>
      <c r="AQ223" s="270"/>
      <c r="AR223" s="269" t="s">
        <v>487</v>
      </c>
      <c r="AS223" s="269" t="s">
        <v>412</v>
      </c>
      <c r="AT223" s="269" t="s">
        <v>412</v>
      </c>
      <c r="AU223" s="269" t="s">
        <v>414</v>
      </c>
      <c r="AV223" s="270"/>
      <c r="AW223" s="270"/>
      <c r="AX223" s="270"/>
      <c r="AY223" s="270"/>
      <c r="AZ223" s="269" t="s">
        <v>658</v>
      </c>
      <c r="BA223" s="269" t="s">
        <v>659</v>
      </c>
      <c r="BB223" s="270"/>
      <c r="BC223" s="270"/>
      <c r="BD223" s="269" t="s">
        <v>418</v>
      </c>
    </row>
    <row r="224" spans="1:56" x14ac:dyDescent="0.2">
      <c r="A224" s="268" t="s">
        <v>1290</v>
      </c>
      <c r="B224" s="269" t="s">
        <v>1291</v>
      </c>
      <c r="C224" s="270"/>
      <c r="D224" s="270"/>
      <c r="E224" s="314" t="s">
        <v>1292</v>
      </c>
      <c r="F224" s="270"/>
      <c r="G224" s="269" t="s">
        <v>1293</v>
      </c>
      <c r="H224" s="270"/>
      <c r="I224" s="271">
        <v>42749</v>
      </c>
      <c r="J224" s="270"/>
      <c r="K224" s="269" t="s">
        <v>1294</v>
      </c>
      <c r="L224" s="270"/>
      <c r="M224" s="269">
        <v>53810</v>
      </c>
      <c r="N224" s="269" t="s">
        <v>1257</v>
      </c>
      <c r="O224" s="269" t="s">
        <v>424</v>
      </c>
      <c r="P224" s="270"/>
      <c r="Q224" s="269" t="s">
        <v>501</v>
      </c>
      <c r="R224" s="269" t="s">
        <v>407</v>
      </c>
      <c r="S224" s="269" t="s">
        <v>408</v>
      </c>
      <c r="T224" s="269" t="s">
        <v>426</v>
      </c>
      <c r="U224" s="269" t="s">
        <v>410</v>
      </c>
      <c r="V224" s="269" t="s">
        <v>483</v>
      </c>
      <c r="W224" s="269" t="s">
        <v>1295</v>
      </c>
      <c r="X224" s="269" t="s">
        <v>1291</v>
      </c>
      <c r="Y224" s="314" t="s">
        <v>1292</v>
      </c>
      <c r="Z224" s="269">
        <v>687142024</v>
      </c>
      <c r="AA224" s="270"/>
      <c r="AB224" s="270"/>
      <c r="AC224" s="270"/>
      <c r="AD224" s="270"/>
      <c r="AE224" s="270"/>
      <c r="AF224" s="270"/>
      <c r="AG224" s="270"/>
      <c r="AH224" s="270"/>
      <c r="AI224" s="270"/>
      <c r="AJ224" s="270"/>
      <c r="AK224" s="270"/>
      <c r="AL224" s="270"/>
      <c r="AM224" s="270"/>
      <c r="AN224" s="270"/>
      <c r="AO224" s="270"/>
      <c r="AP224" s="270"/>
      <c r="AQ224" s="270"/>
      <c r="AR224" s="269" t="s">
        <v>457</v>
      </c>
      <c r="AS224" s="269" t="s">
        <v>502</v>
      </c>
      <c r="AT224" s="269" t="s">
        <v>413</v>
      </c>
      <c r="AU224" s="269" t="s">
        <v>414</v>
      </c>
      <c r="AV224" s="270"/>
      <c r="AW224" s="269" t="s">
        <v>416</v>
      </c>
      <c r="AX224" s="269">
        <v>53130</v>
      </c>
      <c r="AY224" s="269">
        <v>53000</v>
      </c>
      <c r="AZ224" s="269" t="s">
        <v>193</v>
      </c>
      <c r="BA224" s="269" t="s">
        <v>417</v>
      </c>
      <c r="BB224" s="270"/>
      <c r="BC224" s="270"/>
      <c r="BD224" s="269" t="s">
        <v>418</v>
      </c>
    </row>
    <row r="225" spans="1:56" x14ac:dyDescent="0.2">
      <c r="A225" s="268" t="s">
        <v>1296</v>
      </c>
      <c r="B225" s="269" t="s">
        <v>1291</v>
      </c>
      <c r="C225" s="270"/>
      <c r="D225" s="270"/>
      <c r="E225" s="314" t="s">
        <v>1297</v>
      </c>
      <c r="F225" s="270"/>
      <c r="G225" s="269" t="s">
        <v>1298</v>
      </c>
      <c r="H225" s="270"/>
      <c r="I225" s="271">
        <v>41260</v>
      </c>
      <c r="J225" s="314" t="s">
        <v>1299</v>
      </c>
      <c r="K225" s="269" t="s">
        <v>1300</v>
      </c>
      <c r="L225" s="270"/>
      <c r="M225" s="269">
        <v>53810</v>
      </c>
      <c r="N225" s="269" t="s">
        <v>1257</v>
      </c>
      <c r="O225" s="269" t="s">
        <v>424</v>
      </c>
      <c r="P225" s="270"/>
      <c r="Q225" s="269" t="s">
        <v>501</v>
      </c>
      <c r="R225" s="269" t="s">
        <v>407</v>
      </c>
      <c r="S225" s="269" t="s">
        <v>408</v>
      </c>
      <c r="T225" s="269" t="s">
        <v>449</v>
      </c>
      <c r="U225" s="269" t="s">
        <v>410</v>
      </c>
      <c r="V225" s="269" t="s">
        <v>483</v>
      </c>
      <c r="W225" s="269" t="s">
        <v>1301</v>
      </c>
      <c r="X225" s="269" t="s">
        <v>1291</v>
      </c>
      <c r="Y225" s="314" t="s">
        <v>1297</v>
      </c>
      <c r="Z225" s="270"/>
      <c r="AA225" s="270"/>
      <c r="AB225" s="270"/>
      <c r="AC225" s="270"/>
      <c r="AD225" s="270"/>
      <c r="AE225" s="270"/>
      <c r="AF225" s="270"/>
      <c r="AG225" s="269" t="s">
        <v>485</v>
      </c>
      <c r="AH225" s="269" t="s">
        <v>1302</v>
      </c>
      <c r="AI225" s="269" t="s">
        <v>1291</v>
      </c>
      <c r="AJ225" s="314" t="s">
        <v>1299</v>
      </c>
      <c r="AK225" s="269" t="s">
        <v>1303</v>
      </c>
      <c r="AL225" s="270"/>
      <c r="AM225" s="270"/>
      <c r="AN225" s="270"/>
      <c r="AO225" s="270"/>
      <c r="AP225" s="270"/>
      <c r="AQ225" s="270"/>
      <c r="AR225" s="269" t="s">
        <v>450</v>
      </c>
      <c r="AS225" s="269" t="s">
        <v>502</v>
      </c>
      <c r="AT225" s="269" t="s">
        <v>413</v>
      </c>
      <c r="AU225" s="269" t="s">
        <v>414</v>
      </c>
      <c r="AV225" s="270"/>
      <c r="AW225" s="269" t="s">
        <v>416</v>
      </c>
      <c r="AX225" s="269">
        <v>53130</v>
      </c>
      <c r="AY225" s="269">
        <v>53000</v>
      </c>
      <c r="AZ225" s="269" t="s">
        <v>193</v>
      </c>
      <c r="BA225" s="269" t="s">
        <v>417</v>
      </c>
      <c r="BB225" s="270"/>
      <c r="BC225" s="270"/>
      <c r="BD225" s="269" t="s">
        <v>418</v>
      </c>
    </row>
    <row r="226" spans="1:56" x14ac:dyDescent="0.2">
      <c r="A226" s="268" t="s">
        <v>1304</v>
      </c>
      <c r="B226" s="269" t="s">
        <v>1291</v>
      </c>
      <c r="C226" s="270"/>
      <c r="D226" s="270"/>
      <c r="E226" s="314" t="s">
        <v>1292</v>
      </c>
      <c r="F226" s="270"/>
      <c r="G226" s="269" t="s">
        <v>1293</v>
      </c>
      <c r="H226" s="270"/>
      <c r="I226" s="271">
        <v>41500</v>
      </c>
      <c r="J226" s="270"/>
      <c r="K226" s="269" t="s">
        <v>1294</v>
      </c>
      <c r="L226" s="270"/>
      <c r="M226" s="269">
        <v>53810</v>
      </c>
      <c r="N226" s="269" t="s">
        <v>1257</v>
      </c>
      <c r="O226" s="269" t="s">
        <v>424</v>
      </c>
      <c r="P226" s="270"/>
      <c r="Q226" s="270"/>
      <c r="R226" s="269" t="s">
        <v>425</v>
      </c>
      <c r="S226" s="269" t="s">
        <v>408</v>
      </c>
      <c r="T226" s="269" t="s">
        <v>449</v>
      </c>
      <c r="U226" s="269" t="s">
        <v>410</v>
      </c>
      <c r="V226" s="269" t="s">
        <v>483</v>
      </c>
      <c r="W226" s="269" t="s">
        <v>1295</v>
      </c>
      <c r="X226" s="269" t="s">
        <v>1291</v>
      </c>
      <c r="Y226" s="314" t="s">
        <v>1292</v>
      </c>
      <c r="Z226" s="269">
        <v>687142024</v>
      </c>
      <c r="AA226" s="270"/>
      <c r="AB226" s="270"/>
      <c r="AC226" s="270"/>
      <c r="AD226" s="270"/>
      <c r="AE226" s="270"/>
      <c r="AF226" s="270"/>
      <c r="AG226" s="270"/>
      <c r="AH226" s="270"/>
      <c r="AI226" s="270"/>
      <c r="AJ226" s="270"/>
      <c r="AK226" s="270"/>
      <c r="AL226" s="270"/>
      <c r="AM226" s="270"/>
      <c r="AN226" s="270"/>
      <c r="AO226" s="270"/>
      <c r="AP226" s="270"/>
      <c r="AQ226" s="270"/>
      <c r="AR226" s="269" t="s">
        <v>644</v>
      </c>
      <c r="AS226" s="269" t="s">
        <v>502</v>
      </c>
      <c r="AT226" s="269" t="s">
        <v>413</v>
      </c>
      <c r="AU226" s="269" t="s">
        <v>414</v>
      </c>
      <c r="AV226" s="270"/>
      <c r="AW226" s="269" t="s">
        <v>416</v>
      </c>
      <c r="AX226" s="269">
        <v>53130</v>
      </c>
      <c r="AY226" s="269">
        <v>53000</v>
      </c>
      <c r="AZ226" s="269" t="s">
        <v>193</v>
      </c>
      <c r="BA226" s="269" t="s">
        <v>417</v>
      </c>
      <c r="BB226" s="270"/>
      <c r="BC226" s="270"/>
      <c r="BD226" s="269" t="s">
        <v>418</v>
      </c>
    </row>
    <row r="227" spans="1:56" x14ac:dyDescent="0.2">
      <c r="A227" s="268" t="s">
        <v>1305</v>
      </c>
      <c r="B227" s="269" t="s">
        <v>1306</v>
      </c>
      <c r="C227" s="270"/>
      <c r="D227" s="270"/>
      <c r="E227" s="314" t="s">
        <v>1307</v>
      </c>
      <c r="F227" s="270"/>
      <c r="G227" s="269" t="s">
        <v>1308</v>
      </c>
      <c r="H227" s="270"/>
      <c r="I227" s="271">
        <v>44459</v>
      </c>
      <c r="J227" s="270"/>
      <c r="K227" s="269" t="s">
        <v>1309</v>
      </c>
      <c r="L227" s="270"/>
      <c r="M227" s="269">
        <v>53000</v>
      </c>
      <c r="N227" s="269" t="s">
        <v>193</v>
      </c>
      <c r="O227" s="269" t="s">
        <v>424</v>
      </c>
      <c r="P227" s="270"/>
      <c r="Q227" s="269" t="s">
        <v>501</v>
      </c>
      <c r="R227" s="269" t="s">
        <v>407</v>
      </c>
      <c r="S227" s="269" t="s">
        <v>408</v>
      </c>
      <c r="T227" s="269" t="s">
        <v>426</v>
      </c>
      <c r="U227" s="269" t="s">
        <v>410</v>
      </c>
      <c r="V227" s="270"/>
      <c r="W227" s="270"/>
      <c r="X227" s="270"/>
      <c r="Y227" s="270"/>
      <c r="Z227" s="270"/>
      <c r="AA227" s="270"/>
      <c r="AB227" s="270"/>
      <c r="AC227" s="270"/>
      <c r="AD227" s="270"/>
      <c r="AE227" s="270"/>
      <c r="AF227" s="270"/>
      <c r="AG227" s="270"/>
      <c r="AH227" s="270"/>
      <c r="AI227" s="270"/>
      <c r="AJ227" s="270"/>
      <c r="AK227" s="270"/>
      <c r="AL227" s="270"/>
      <c r="AM227" s="270"/>
      <c r="AN227" s="270"/>
      <c r="AO227" s="270"/>
      <c r="AP227" s="270"/>
      <c r="AQ227" s="270"/>
      <c r="AR227" s="269" t="s">
        <v>427</v>
      </c>
      <c r="AS227" s="269" t="s">
        <v>502</v>
      </c>
      <c r="AT227" s="269" t="s">
        <v>412</v>
      </c>
      <c r="AU227" s="269" t="s">
        <v>414</v>
      </c>
      <c r="AV227" s="270"/>
      <c r="AW227" s="269" t="s">
        <v>667</v>
      </c>
      <c r="AX227" s="269">
        <v>35238</v>
      </c>
      <c r="AY227" s="269">
        <v>35200</v>
      </c>
      <c r="AZ227" s="269" t="s">
        <v>668</v>
      </c>
      <c r="BA227" s="269" t="s">
        <v>417</v>
      </c>
      <c r="BB227" s="270"/>
      <c r="BC227" s="270"/>
      <c r="BD227" s="269" t="s">
        <v>418</v>
      </c>
    </row>
    <row r="228" spans="1:56" x14ac:dyDescent="0.2">
      <c r="A228" s="268" t="s">
        <v>1310</v>
      </c>
      <c r="B228" s="269" t="s">
        <v>1306</v>
      </c>
      <c r="C228" s="270"/>
      <c r="D228" s="270"/>
      <c r="E228" s="314" t="s">
        <v>1307</v>
      </c>
      <c r="F228" s="270"/>
      <c r="G228" s="269" t="s">
        <v>1308</v>
      </c>
      <c r="H228" s="270"/>
      <c r="I228" s="271">
        <v>41892</v>
      </c>
      <c r="J228" s="314" t="s">
        <v>1311</v>
      </c>
      <c r="K228" s="269" t="s">
        <v>1309</v>
      </c>
      <c r="L228" s="270"/>
      <c r="M228" s="269">
        <v>53000</v>
      </c>
      <c r="N228" s="269" t="s">
        <v>193</v>
      </c>
      <c r="O228" s="269" t="s">
        <v>405</v>
      </c>
      <c r="P228" s="270"/>
      <c r="Q228" s="269" t="s">
        <v>406</v>
      </c>
      <c r="R228" s="269" t="s">
        <v>407</v>
      </c>
      <c r="S228" s="269" t="s">
        <v>408</v>
      </c>
      <c r="T228" s="269" t="s">
        <v>449</v>
      </c>
      <c r="U228" s="269" t="s">
        <v>410</v>
      </c>
      <c r="V228" s="269" t="s">
        <v>483</v>
      </c>
      <c r="W228" s="269" t="s">
        <v>1312</v>
      </c>
      <c r="X228" s="269" t="s">
        <v>1306</v>
      </c>
      <c r="Y228" s="314" t="s">
        <v>1313</v>
      </c>
      <c r="Z228" s="269" t="s">
        <v>1314</v>
      </c>
      <c r="AA228" s="270"/>
      <c r="AB228" s="270"/>
      <c r="AC228" s="270"/>
      <c r="AD228" s="270"/>
      <c r="AE228" s="270"/>
      <c r="AF228" s="270"/>
      <c r="AG228" s="269" t="s">
        <v>485</v>
      </c>
      <c r="AH228" s="269" t="s">
        <v>1315</v>
      </c>
      <c r="AI228" s="269" t="s">
        <v>1306</v>
      </c>
      <c r="AJ228" s="314" t="s">
        <v>1316</v>
      </c>
      <c r="AK228" s="269" t="s">
        <v>1317</v>
      </c>
      <c r="AL228" s="270"/>
      <c r="AM228" s="270"/>
      <c r="AN228" s="270"/>
      <c r="AO228" s="270"/>
      <c r="AP228" s="270"/>
      <c r="AQ228" s="270"/>
      <c r="AR228" s="269" t="s">
        <v>644</v>
      </c>
      <c r="AS228" s="269" t="s">
        <v>502</v>
      </c>
      <c r="AT228" s="269" t="s">
        <v>413</v>
      </c>
      <c r="AU228" s="269" t="s">
        <v>414</v>
      </c>
      <c r="AV228" s="270"/>
      <c r="AW228" s="269" t="s">
        <v>416</v>
      </c>
      <c r="AX228" s="269">
        <v>53130</v>
      </c>
      <c r="AY228" s="269">
        <v>53000</v>
      </c>
      <c r="AZ228" s="269" t="s">
        <v>193</v>
      </c>
      <c r="BA228" s="269" t="s">
        <v>417</v>
      </c>
      <c r="BB228" s="270"/>
      <c r="BC228" s="270"/>
      <c r="BD228" s="269" t="s">
        <v>418</v>
      </c>
    </row>
    <row r="229" spans="1:56" x14ac:dyDescent="0.2">
      <c r="A229" s="268" t="s">
        <v>1318</v>
      </c>
      <c r="B229" s="269" t="s">
        <v>1306</v>
      </c>
      <c r="C229" s="270"/>
      <c r="D229" s="270"/>
      <c r="E229" s="314" t="s">
        <v>1307</v>
      </c>
      <c r="F229" s="270"/>
      <c r="G229" s="269" t="s">
        <v>1308</v>
      </c>
      <c r="H229" s="270"/>
      <c r="I229" s="271">
        <v>42433</v>
      </c>
      <c r="J229" s="314" t="s">
        <v>1316</v>
      </c>
      <c r="K229" s="269" t="s">
        <v>1309</v>
      </c>
      <c r="L229" s="270"/>
      <c r="M229" s="269">
        <v>53000</v>
      </c>
      <c r="N229" s="269" t="s">
        <v>193</v>
      </c>
      <c r="O229" s="269" t="s">
        <v>424</v>
      </c>
      <c r="P229" s="270"/>
      <c r="Q229" s="269" t="s">
        <v>501</v>
      </c>
      <c r="R229" s="269" t="s">
        <v>407</v>
      </c>
      <c r="S229" s="269" t="s">
        <v>408</v>
      </c>
      <c r="T229" s="269" t="s">
        <v>449</v>
      </c>
      <c r="U229" s="269" t="s">
        <v>410</v>
      </c>
      <c r="V229" s="269" t="s">
        <v>483</v>
      </c>
      <c r="W229" s="269" t="s">
        <v>1312</v>
      </c>
      <c r="X229" s="269" t="s">
        <v>1306</v>
      </c>
      <c r="Y229" s="314" t="s">
        <v>1313</v>
      </c>
      <c r="Z229" s="269" t="s">
        <v>1314</v>
      </c>
      <c r="AA229" s="270"/>
      <c r="AB229" s="270"/>
      <c r="AC229" s="270"/>
      <c r="AD229" s="270"/>
      <c r="AE229" s="270"/>
      <c r="AF229" s="270"/>
      <c r="AG229" s="269" t="s">
        <v>485</v>
      </c>
      <c r="AH229" s="269" t="s">
        <v>1315</v>
      </c>
      <c r="AI229" s="269" t="s">
        <v>1306</v>
      </c>
      <c r="AJ229" s="314" t="s">
        <v>1316</v>
      </c>
      <c r="AK229" s="269" t="s">
        <v>1317</v>
      </c>
      <c r="AL229" s="270"/>
      <c r="AM229" s="270"/>
      <c r="AN229" s="270"/>
      <c r="AO229" s="270"/>
      <c r="AP229" s="270"/>
      <c r="AQ229" s="270"/>
      <c r="AR229" s="269" t="s">
        <v>487</v>
      </c>
      <c r="AS229" s="269" t="s">
        <v>412</v>
      </c>
      <c r="AT229" s="269" t="s">
        <v>413</v>
      </c>
      <c r="AU229" s="269" t="s">
        <v>414</v>
      </c>
      <c r="AV229" s="270"/>
      <c r="AW229" s="269" t="s">
        <v>416</v>
      </c>
      <c r="AX229" s="269">
        <v>53130</v>
      </c>
      <c r="AY229" s="269">
        <v>53000</v>
      </c>
      <c r="AZ229" s="269" t="s">
        <v>193</v>
      </c>
      <c r="BA229" s="269" t="s">
        <v>417</v>
      </c>
      <c r="BB229" s="270"/>
      <c r="BC229" s="270"/>
      <c r="BD229" s="269" t="s">
        <v>418</v>
      </c>
    </row>
    <row r="230" spans="1:56" x14ac:dyDescent="0.2">
      <c r="A230" s="268" t="s">
        <v>2590</v>
      </c>
      <c r="B230" s="269" t="s">
        <v>2591</v>
      </c>
      <c r="C230" s="270"/>
      <c r="D230" s="270"/>
      <c r="E230" s="314" t="s">
        <v>2592</v>
      </c>
      <c r="F230" s="270"/>
      <c r="G230" s="269">
        <v>607847280</v>
      </c>
      <c r="H230" s="270"/>
      <c r="I230" s="271">
        <v>43562</v>
      </c>
      <c r="J230" s="270"/>
      <c r="K230" s="269" t="s">
        <v>2593</v>
      </c>
      <c r="L230" s="270"/>
      <c r="M230" s="269">
        <v>53000</v>
      </c>
      <c r="N230" s="269" t="s">
        <v>434</v>
      </c>
      <c r="O230" s="269" t="s">
        <v>405</v>
      </c>
      <c r="P230" s="270"/>
      <c r="Q230" s="270"/>
      <c r="R230" s="269" t="s">
        <v>407</v>
      </c>
      <c r="S230" s="269" t="s">
        <v>408</v>
      </c>
      <c r="T230" s="269" t="s">
        <v>426</v>
      </c>
      <c r="U230" s="269" t="s">
        <v>410</v>
      </c>
      <c r="V230" s="270"/>
      <c r="W230" s="270"/>
      <c r="X230" s="270"/>
      <c r="Y230" s="270"/>
      <c r="Z230" s="270"/>
      <c r="AA230" s="270"/>
      <c r="AB230" s="270"/>
      <c r="AC230" s="270"/>
      <c r="AD230" s="270"/>
      <c r="AE230" s="270"/>
      <c r="AF230" s="270"/>
      <c r="AG230" s="270"/>
      <c r="AH230" s="270"/>
      <c r="AI230" s="270"/>
      <c r="AJ230" s="270"/>
      <c r="AK230" s="270"/>
      <c r="AL230" s="270"/>
      <c r="AM230" s="270"/>
      <c r="AN230" s="270"/>
      <c r="AO230" s="270"/>
      <c r="AP230" s="270"/>
      <c r="AQ230" s="270"/>
      <c r="AR230" s="269" t="s">
        <v>427</v>
      </c>
      <c r="AS230" s="269" t="s">
        <v>412</v>
      </c>
      <c r="AT230" s="269" t="s">
        <v>412</v>
      </c>
      <c r="AU230" s="269" t="s">
        <v>414</v>
      </c>
      <c r="AV230" s="270"/>
      <c r="AW230" s="269" t="s">
        <v>416</v>
      </c>
      <c r="AX230" s="270"/>
      <c r="AY230" s="270"/>
      <c r="AZ230" s="270"/>
      <c r="BA230" s="269" t="s">
        <v>417</v>
      </c>
      <c r="BB230" s="270"/>
      <c r="BC230" s="270"/>
      <c r="BD230" s="269" t="s">
        <v>418</v>
      </c>
    </row>
    <row r="231" spans="1:56" x14ac:dyDescent="0.2">
      <c r="A231" s="268" t="s">
        <v>1981</v>
      </c>
      <c r="B231" s="269" t="s">
        <v>1982</v>
      </c>
      <c r="C231" s="270"/>
      <c r="D231" s="270"/>
      <c r="E231" s="314" t="s">
        <v>1983</v>
      </c>
      <c r="F231" s="270"/>
      <c r="G231" s="269" t="s">
        <v>1984</v>
      </c>
      <c r="H231" s="270"/>
      <c r="I231" s="271">
        <v>42633</v>
      </c>
      <c r="J231" s="270"/>
      <c r="K231" s="269" t="s">
        <v>1985</v>
      </c>
      <c r="L231" s="270"/>
      <c r="M231" s="269">
        <v>53000</v>
      </c>
      <c r="N231" s="269" t="s">
        <v>193</v>
      </c>
      <c r="O231" s="269" t="s">
        <v>405</v>
      </c>
      <c r="P231" s="270"/>
      <c r="Q231" s="269" t="s">
        <v>406</v>
      </c>
      <c r="R231" s="269" t="s">
        <v>407</v>
      </c>
      <c r="S231" s="269" t="s">
        <v>408</v>
      </c>
      <c r="T231" s="269" t="s">
        <v>426</v>
      </c>
      <c r="U231" s="269" t="s">
        <v>410</v>
      </c>
      <c r="V231" s="270"/>
      <c r="W231" s="270"/>
      <c r="X231" s="270"/>
      <c r="Y231" s="270"/>
      <c r="Z231" s="270"/>
      <c r="AA231" s="270"/>
      <c r="AB231" s="270"/>
      <c r="AC231" s="270"/>
      <c r="AD231" s="270"/>
      <c r="AE231" s="270"/>
      <c r="AF231" s="270"/>
      <c r="AG231" s="270"/>
      <c r="AH231" s="270"/>
      <c r="AI231" s="270"/>
      <c r="AJ231" s="270"/>
      <c r="AK231" s="270"/>
      <c r="AL231" s="270"/>
      <c r="AM231" s="270"/>
      <c r="AN231" s="270"/>
      <c r="AO231" s="270"/>
      <c r="AP231" s="270"/>
      <c r="AQ231" s="270"/>
      <c r="AR231" s="269" t="s">
        <v>465</v>
      </c>
      <c r="AS231" s="269" t="s">
        <v>412</v>
      </c>
      <c r="AT231" s="269" t="s">
        <v>412</v>
      </c>
      <c r="AU231" s="269" t="s">
        <v>414</v>
      </c>
      <c r="AV231" s="270"/>
      <c r="AW231" s="269" t="s">
        <v>1052</v>
      </c>
      <c r="AX231" s="269">
        <v>87085</v>
      </c>
      <c r="AY231" s="269">
        <v>87280</v>
      </c>
      <c r="AZ231" s="269" t="s">
        <v>1053</v>
      </c>
      <c r="BA231" s="269" t="s">
        <v>417</v>
      </c>
      <c r="BB231" s="270"/>
      <c r="BC231" s="270"/>
      <c r="BD231" s="269" t="s">
        <v>418</v>
      </c>
    </row>
    <row r="232" spans="1:56" x14ac:dyDescent="0.2">
      <c r="A232" s="268" t="s">
        <v>1319</v>
      </c>
      <c r="B232" s="269" t="s">
        <v>1320</v>
      </c>
      <c r="C232" s="270"/>
      <c r="D232" s="270"/>
      <c r="E232" s="314" t="s">
        <v>1321</v>
      </c>
      <c r="F232" s="270"/>
      <c r="G232" s="269" t="s">
        <v>1322</v>
      </c>
      <c r="H232" s="270"/>
      <c r="I232" s="271">
        <v>43058</v>
      </c>
      <c r="J232" s="270"/>
      <c r="K232" s="269" t="s">
        <v>1323</v>
      </c>
      <c r="L232" s="270"/>
      <c r="M232" s="269">
        <v>53000</v>
      </c>
      <c r="N232" s="269" t="s">
        <v>434</v>
      </c>
      <c r="O232" s="269" t="s">
        <v>405</v>
      </c>
      <c r="P232" s="270"/>
      <c r="Q232" s="269" t="s">
        <v>406</v>
      </c>
      <c r="R232" s="269" t="s">
        <v>407</v>
      </c>
      <c r="S232" s="269" t="s">
        <v>408</v>
      </c>
      <c r="T232" s="269" t="s">
        <v>426</v>
      </c>
      <c r="U232" s="269" t="s">
        <v>410</v>
      </c>
      <c r="V232" s="270"/>
      <c r="W232" s="270"/>
      <c r="X232" s="270"/>
      <c r="Y232" s="270"/>
      <c r="Z232" s="270"/>
      <c r="AA232" s="270"/>
      <c r="AB232" s="270"/>
      <c r="AC232" s="270"/>
      <c r="AD232" s="270"/>
      <c r="AE232" s="270"/>
      <c r="AF232" s="270"/>
      <c r="AG232" s="270"/>
      <c r="AH232" s="270"/>
      <c r="AI232" s="270"/>
      <c r="AJ232" s="270"/>
      <c r="AK232" s="270"/>
      <c r="AL232" s="270"/>
      <c r="AM232" s="270"/>
      <c r="AN232" s="270"/>
      <c r="AO232" s="270"/>
      <c r="AP232" s="270"/>
      <c r="AQ232" s="270"/>
      <c r="AR232" s="269" t="s">
        <v>465</v>
      </c>
      <c r="AS232" s="269" t="s">
        <v>502</v>
      </c>
      <c r="AT232" s="269" t="s">
        <v>412</v>
      </c>
      <c r="AU232" s="269" t="s">
        <v>414</v>
      </c>
      <c r="AV232" s="270"/>
      <c r="AW232" s="269" t="s">
        <v>416</v>
      </c>
      <c r="AX232" s="270"/>
      <c r="AY232" s="270"/>
      <c r="AZ232" s="270"/>
      <c r="BA232" s="269" t="s">
        <v>417</v>
      </c>
      <c r="BB232" s="270"/>
      <c r="BC232" s="270"/>
      <c r="BD232" s="269" t="s">
        <v>418</v>
      </c>
    </row>
    <row r="233" spans="1:56" x14ac:dyDescent="0.2">
      <c r="A233" s="268" t="s">
        <v>1324</v>
      </c>
      <c r="B233" s="269" t="s">
        <v>1320</v>
      </c>
      <c r="C233" s="270"/>
      <c r="D233" s="270"/>
      <c r="E233" s="314" t="s">
        <v>1325</v>
      </c>
      <c r="F233" s="270"/>
      <c r="G233" s="269">
        <v>679980809</v>
      </c>
      <c r="H233" s="270"/>
      <c r="I233" s="271">
        <v>43989</v>
      </c>
      <c r="J233" s="270"/>
      <c r="K233" s="269" t="s">
        <v>1326</v>
      </c>
      <c r="L233" s="270"/>
      <c r="M233" s="269">
        <v>53000</v>
      </c>
      <c r="N233" s="269" t="s">
        <v>434</v>
      </c>
      <c r="O233" s="269" t="s">
        <v>405</v>
      </c>
      <c r="P233" s="270"/>
      <c r="Q233" s="269" t="s">
        <v>406</v>
      </c>
      <c r="R233" s="269" t="s">
        <v>425</v>
      </c>
      <c r="S233" s="269" t="s">
        <v>408</v>
      </c>
      <c r="T233" s="269" t="s">
        <v>426</v>
      </c>
      <c r="U233" s="269" t="s">
        <v>410</v>
      </c>
      <c r="V233" s="270"/>
      <c r="W233" s="270"/>
      <c r="X233" s="270"/>
      <c r="Y233" s="270"/>
      <c r="Z233" s="270"/>
      <c r="AA233" s="270"/>
      <c r="AB233" s="270"/>
      <c r="AC233" s="270"/>
      <c r="AD233" s="270"/>
      <c r="AE233" s="270"/>
      <c r="AF233" s="270"/>
      <c r="AG233" s="270"/>
      <c r="AH233" s="270"/>
      <c r="AI233" s="270"/>
      <c r="AJ233" s="270"/>
      <c r="AK233" s="270"/>
      <c r="AL233" s="270"/>
      <c r="AM233" s="270"/>
      <c r="AN233" s="270"/>
      <c r="AO233" s="270"/>
      <c r="AP233" s="270"/>
      <c r="AQ233" s="270"/>
      <c r="AR233" s="269" t="s">
        <v>427</v>
      </c>
      <c r="AS233" s="269" t="s">
        <v>502</v>
      </c>
      <c r="AT233" s="269" t="s">
        <v>412</v>
      </c>
      <c r="AU233" s="269" t="s">
        <v>414</v>
      </c>
      <c r="AV233" s="270"/>
      <c r="AW233" s="269" t="s">
        <v>416</v>
      </c>
      <c r="AX233" s="269">
        <v>53130</v>
      </c>
      <c r="AY233" s="269">
        <v>53000</v>
      </c>
      <c r="AZ233" s="269" t="s">
        <v>193</v>
      </c>
      <c r="BA233" s="269" t="s">
        <v>417</v>
      </c>
      <c r="BB233" s="270"/>
      <c r="BC233" s="270"/>
      <c r="BD233" s="269" t="s">
        <v>418</v>
      </c>
    </row>
    <row r="234" spans="1:56" x14ac:dyDescent="0.2">
      <c r="A234" s="268" t="s">
        <v>1986</v>
      </c>
      <c r="B234" s="269" t="s">
        <v>1987</v>
      </c>
      <c r="C234" s="270"/>
      <c r="D234" s="270"/>
      <c r="E234" s="314" t="s">
        <v>1988</v>
      </c>
      <c r="F234" s="270"/>
      <c r="G234" s="269" t="s">
        <v>1989</v>
      </c>
      <c r="H234" s="270"/>
      <c r="I234" s="271">
        <v>40724</v>
      </c>
      <c r="J234" s="270"/>
      <c r="K234" s="269" t="s">
        <v>1990</v>
      </c>
      <c r="L234" s="270"/>
      <c r="M234" s="269">
        <v>53810</v>
      </c>
      <c r="N234" s="269" t="s">
        <v>544</v>
      </c>
      <c r="O234" s="269" t="s">
        <v>405</v>
      </c>
      <c r="P234" s="270"/>
      <c r="Q234" s="269" t="s">
        <v>406</v>
      </c>
      <c r="R234" s="269" t="s">
        <v>407</v>
      </c>
      <c r="S234" s="269" t="s">
        <v>408</v>
      </c>
      <c r="T234" s="269" t="s">
        <v>409</v>
      </c>
      <c r="U234" s="269" t="s">
        <v>410</v>
      </c>
      <c r="V234" s="270"/>
      <c r="W234" s="270"/>
      <c r="X234" s="270"/>
      <c r="Y234" s="270"/>
      <c r="Z234" s="270"/>
      <c r="AA234" s="270"/>
      <c r="AB234" s="270"/>
      <c r="AC234" s="270"/>
      <c r="AD234" s="270"/>
      <c r="AE234" s="270"/>
      <c r="AF234" s="270"/>
      <c r="AG234" s="270"/>
      <c r="AH234" s="270"/>
      <c r="AI234" s="270"/>
      <c r="AJ234" s="270"/>
      <c r="AK234" s="270"/>
      <c r="AL234" s="270"/>
      <c r="AM234" s="270"/>
      <c r="AN234" s="270"/>
      <c r="AO234" s="270"/>
      <c r="AP234" s="270"/>
      <c r="AQ234" s="270"/>
      <c r="AR234" s="269" t="s">
        <v>411</v>
      </c>
      <c r="AS234" s="269" t="s">
        <v>502</v>
      </c>
      <c r="AT234" s="269" t="s">
        <v>413</v>
      </c>
      <c r="AU234" s="269" t="s">
        <v>414</v>
      </c>
      <c r="AV234" s="270"/>
      <c r="AW234" s="270"/>
      <c r="AX234" s="270"/>
      <c r="AY234" s="270"/>
      <c r="AZ234" s="270"/>
      <c r="BA234" s="270"/>
      <c r="BB234" s="270"/>
      <c r="BC234" s="270"/>
      <c r="BD234" s="269" t="s">
        <v>418</v>
      </c>
    </row>
    <row r="235" spans="1:56" x14ac:dyDescent="0.2">
      <c r="A235" s="268" t="s">
        <v>747</v>
      </c>
      <c r="B235" s="269" t="s">
        <v>1327</v>
      </c>
      <c r="C235" s="270"/>
      <c r="D235" s="270"/>
      <c r="E235" s="314" t="s">
        <v>1328</v>
      </c>
      <c r="F235" s="270"/>
      <c r="G235" s="269" t="s">
        <v>1329</v>
      </c>
      <c r="H235" s="270"/>
      <c r="I235" s="271">
        <v>44387</v>
      </c>
      <c r="J235" s="270"/>
      <c r="K235" s="269" t="s">
        <v>1330</v>
      </c>
      <c r="L235" s="270"/>
      <c r="M235" s="269">
        <v>53000</v>
      </c>
      <c r="N235" s="269" t="s">
        <v>434</v>
      </c>
      <c r="O235" s="269" t="s">
        <v>405</v>
      </c>
      <c r="P235" s="270"/>
      <c r="Q235" s="269" t="s">
        <v>406</v>
      </c>
      <c r="R235" s="269" t="s">
        <v>407</v>
      </c>
      <c r="S235" s="269" t="s">
        <v>408</v>
      </c>
      <c r="T235" s="269" t="s">
        <v>426</v>
      </c>
      <c r="U235" s="269" t="s">
        <v>410</v>
      </c>
      <c r="V235" s="270"/>
      <c r="W235" s="270"/>
      <c r="X235" s="270"/>
      <c r="Y235" s="270"/>
      <c r="Z235" s="270"/>
      <c r="AA235" s="270"/>
      <c r="AB235" s="270"/>
      <c r="AC235" s="270"/>
      <c r="AD235" s="270"/>
      <c r="AE235" s="270"/>
      <c r="AF235" s="270"/>
      <c r="AG235" s="270"/>
      <c r="AH235" s="270"/>
      <c r="AI235" s="270"/>
      <c r="AJ235" s="270"/>
      <c r="AK235" s="270"/>
      <c r="AL235" s="270"/>
      <c r="AM235" s="270"/>
      <c r="AN235" s="270"/>
      <c r="AO235" s="270"/>
      <c r="AP235" s="270"/>
      <c r="AQ235" s="270"/>
      <c r="AR235" s="269" t="s">
        <v>435</v>
      </c>
      <c r="AS235" s="269" t="s">
        <v>412</v>
      </c>
      <c r="AT235" s="269" t="s">
        <v>412</v>
      </c>
      <c r="AU235" s="269" t="s">
        <v>414</v>
      </c>
      <c r="AV235" s="270"/>
      <c r="AW235" s="269" t="s">
        <v>667</v>
      </c>
      <c r="AX235" s="270"/>
      <c r="AY235" s="270"/>
      <c r="AZ235" s="270"/>
      <c r="BA235" s="269" t="s">
        <v>417</v>
      </c>
      <c r="BB235" s="270"/>
      <c r="BC235" s="270"/>
      <c r="BD235" s="269" t="s">
        <v>418</v>
      </c>
    </row>
    <row r="236" spans="1:56" x14ac:dyDescent="0.2">
      <c r="A236" s="268" t="s">
        <v>873</v>
      </c>
      <c r="B236" s="269" t="s">
        <v>1327</v>
      </c>
      <c r="C236" s="270"/>
      <c r="D236" s="270"/>
      <c r="E236" s="314" t="s">
        <v>1328</v>
      </c>
      <c r="F236" s="270"/>
      <c r="G236" s="269" t="s">
        <v>1329</v>
      </c>
      <c r="H236" s="270"/>
      <c r="I236" s="271">
        <v>43804</v>
      </c>
      <c r="J236" s="270"/>
      <c r="K236" s="269" t="s">
        <v>1330</v>
      </c>
      <c r="L236" s="270"/>
      <c r="M236" s="269">
        <v>53000</v>
      </c>
      <c r="N236" s="269" t="s">
        <v>434</v>
      </c>
      <c r="O236" s="269" t="s">
        <v>405</v>
      </c>
      <c r="P236" s="270"/>
      <c r="Q236" s="269" t="s">
        <v>406</v>
      </c>
      <c r="R236" s="269" t="s">
        <v>407</v>
      </c>
      <c r="S236" s="269" t="s">
        <v>408</v>
      </c>
      <c r="T236" s="269" t="s">
        <v>426</v>
      </c>
      <c r="U236" s="269" t="s">
        <v>410</v>
      </c>
      <c r="V236" s="270"/>
      <c r="W236" s="270"/>
      <c r="X236" s="270"/>
      <c r="Y236" s="270"/>
      <c r="Z236" s="270"/>
      <c r="AA236" s="270"/>
      <c r="AB236" s="270"/>
      <c r="AC236" s="270"/>
      <c r="AD236" s="270"/>
      <c r="AE236" s="270"/>
      <c r="AF236" s="270"/>
      <c r="AG236" s="270"/>
      <c r="AH236" s="270"/>
      <c r="AI236" s="270"/>
      <c r="AJ236" s="270"/>
      <c r="AK236" s="270"/>
      <c r="AL236" s="270"/>
      <c r="AM236" s="270"/>
      <c r="AN236" s="270"/>
      <c r="AO236" s="270"/>
      <c r="AP236" s="270"/>
      <c r="AQ236" s="270"/>
      <c r="AR236" s="269" t="s">
        <v>435</v>
      </c>
      <c r="AS236" s="269" t="s">
        <v>412</v>
      </c>
      <c r="AT236" s="269" t="s">
        <v>412</v>
      </c>
      <c r="AU236" s="269" t="s">
        <v>414</v>
      </c>
      <c r="AV236" s="270"/>
      <c r="AW236" s="269" t="s">
        <v>667</v>
      </c>
      <c r="AX236" s="270"/>
      <c r="AY236" s="270"/>
      <c r="AZ236" s="270"/>
      <c r="BA236" s="269" t="s">
        <v>417</v>
      </c>
      <c r="BB236" s="270"/>
      <c r="BC236" s="270"/>
      <c r="BD236" s="269" t="s">
        <v>418</v>
      </c>
    </row>
    <row r="237" spans="1:56" x14ac:dyDescent="0.2">
      <c r="A237" s="268" t="s">
        <v>1991</v>
      </c>
      <c r="B237" s="269" t="s">
        <v>1992</v>
      </c>
      <c r="C237" s="270"/>
      <c r="D237" s="270"/>
      <c r="E237" s="314" t="s">
        <v>1993</v>
      </c>
      <c r="F237" s="270"/>
      <c r="G237" s="269" t="s">
        <v>1994</v>
      </c>
      <c r="H237" s="270"/>
      <c r="I237" s="271">
        <v>41376</v>
      </c>
      <c r="J237" s="270"/>
      <c r="K237" s="269" t="s">
        <v>1995</v>
      </c>
      <c r="L237" s="270"/>
      <c r="M237" s="269">
        <v>53970</v>
      </c>
      <c r="N237" s="269" t="s">
        <v>1249</v>
      </c>
      <c r="O237" s="269" t="s">
        <v>424</v>
      </c>
      <c r="P237" s="270"/>
      <c r="Q237" s="270"/>
      <c r="R237" s="269" t="s">
        <v>407</v>
      </c>
      <c r="S237" s="269" t="s">
        <v>408</v>
      </c>
      <c r="T237" s="269" t="s">
        <v>449</v>
      </c>
      <c r="U237" s="269" t="s">
        <v>410</v>
      </c>
      <c r="V237" s="270"/>
      <c r="W237" s="270"/>
      <c r="X237" s="270"/>
      <c r="Y237" s="270"/>
      <c r="Z237" s="270"/>
      <c r="AA237" s="270"/>
      <c r="AB237" s="270"/>
      <c r="AC237" s="270"/>
      <c r="AD237" s="270"/>
      <c r="AE237" s="270"/>
      <c r="AF237" s="270"/>
      <c r="AG237" s="270"/>
      <c r="AH237" s="270"/>
      <c r="AI237" s="270"/>
      <c r="AJ237" s="270"/>
      <c r="AK237" s="270"/>
      <c r="AL237" s="270"/>
      <c r="AM237" s="270"/>
      <c r="AN237" s="270"/>
      <c r="AO237" s="270"/>
      <c r="AP237" s="270"/>
      <c r="AQ237" s="270"/>
      <c r="AR237" s="269" t="s">
        <v>644</v>
      </c>
      <c r="AS237" s="269" t="s">
        <v>412</v>
      </c>
      <c r="AT237" s="269" t="s">
        <v>412</v>
      </c>
      <c r="AU237" s="269" t="s">
        <v>414</v>
      </c>
      <c r="AV237" s="270"/>
      <c r="AW237" s="269" t="s">
        <v>416</v>
      </c>
      <c r="AX237" s="270"/>
      <c r="AY237" s="270"/>
      <c r="AZ237" s="270"/>
      <c r="BA237" s="269" t="s">
        <v>417</v>
      </c>
      <c r="BB237" s="270"/>
      <c r="BC237" s="270"/>
      <c r="BD237" s="269" t="s">
        <v>418</v>
      </c>
    </row>
    <row r="238" spans="1:56" x14ac:dyDescent="0.2">
      <c r="A238" s="268" t="s">
        <v>1258</v>
      </c>
      <c r="B238" s="269" t="s">
        <v>1331</v>
      </c>
      <c r="C238" s="270"/>
      <c r="D238" s="270"/>
      <c r="E238" s="314" t="s">
        <v>1332</v>
      </c>
      <c r="F238" s="270"/>
      <c r="G238" s="269" t="s">
        <v>1333</v>
      </c>
      <c r="H238" s="270"/>
      <c r="I238" s="271">
        <v>41976</v>
      </c>
      <c r="J238" s="270"/>
      <c r="K238" s="269" t="s">
        <v>1334</v>
      </c>
      <c r="L238" s="270"/>
      <c r="M238" s="269">
        <v>53000</v>
      </c>
      <c r="N238" s="269" t="s">
        <v>193</v>
      </c>
      <c r="O238" s="269" t="s">
        <v>405</v>
      </c>
      <c r="P238" s="270"/>
      <c r="Q238" s="269" t="s">
        <v>406</v>
      </c>
      <c r="R238" s="269" t="s">
        <v>407</v>
      </c>
      <c r="S238" s="269" t="s">
        <v>408</v>
      </c>
      <c r="T238" s="269" t="s">
        <v>449</v>
      </c>
      <c r="U238" s="269" t="s">
        <v>410</v>
      </c>
      <c r="V238" s="269" t="s">
        <v>483</v>
      </c>
      <c r="W238" s="269" t="s">
        <v>1279</v>
      </c>
      <c r="X238" s="269" t="s">
        <v>1335</v>
      </c>
      <c r="Y238" s="314" t="s">
        <v>1336</v>
      </c>
      <c r="Z238" s="269">
        <v>33684515524</v>
      </c>
      <c r="AA238" s="270"/>
      <c r="AB238" s="269" t="s">
        <v>1334</v>
      </c>
      <c r="AC238" s="270"/>
      <c r="AD238" s="269">
        <v>53000</v>
      </c>
      <c r="AE238" s="269" t="s">
        <v>193</v>
      </c>
      <c r="AF238" s="270"/>
      <c r="AG238" s="269" t="s">
        <v>485</v>
      </c>
      <c r="AH238" s="269" t="s">
        <v>1337</v>
      </c>
      <c r="AI238" s="269" t="s">
        <v>1331</v>
      </c>
      <c r="AJ238" s="314" t="s">
        <v>1332</v>
      </c>
      <c r="AK238" s="270"/>
      <c r="AL238" s="270"/>
      <c r="AM238" s="270"/>
      <c r="AN238" s="270"/>
      <c r="AO238" s="270"/>
      <c r="AP238" s="270"/>
      <c r="AQ238" s="270"/>
      <c r="AR238" s="269" t="s">
        <v>644</v>
      </c>
      <c r="AS238" s="269" t="s">
        <v>502</v>
      </c>
      <c r="AT238" s="269" t="s">
        <v>413</v>
      </c>
      <c r="AU238" s="269" t="s">
        <v>414</v>
      </c>
      <c r="AV238" s="270"/>
      <c r="AW238" s="270"/>
      <c r="AX238" s="270"/>
      <c r="AY238" s="270"/>
      <c r="AZ238" s="270"/>
      <c r="BA238" s="270"/>
      <c r="BB238" s="270"/>
      <c r="BC238" s="270"/>
      <c r="BD238" s="269" t="s">
        <v>418</v>
      </c>
    </row>
    <row r="239" spans="1:56" x14ac:dyDescent="0.2">
      <c r="A239" s="268" t="s">
        <v>936</v>
      </c>
      <c r="B239" s="269" t="s">
        <v>1331</v>
      </c>
      <c r="C239" s="270"/>
      <c r="D239" s="270"/>
      <c r="E239" s="314" t="s">
        <v>1336</v>
      </c>
      <c r="F239" s="270"/>
      <c r="G239" s="269" t="s">
        <v>1333</v>
      </c>
      <c r="H239" s="270"/>
      <c r="I239" s="271">
        <v>43364</v>
      </c>
      <c r="J239" s="270"/>
      <c r="K239" s="269" t="s">
        <v>1334</v>
      </c>
      <c r="L239" s="270"/>
      <c r="M239" s="269">
        <v>53000</v>
      </c>
      <c r="N239" s="269" t="s">
        <v>434</v>
      </c>
      <c r="O239" s="269" t="s">
        <v>405</v>
      </c>
      <c r="P239" s="270"/>
      <c r="Q239" s="269" t="s">
        <v>406</v>
      </c>
      <c r="R239" s="269" t="s">
        <v>425</v>
      </c>
      <c r="S239" s="269" t="s">
        <v>408</v>
      </c>
      <c r="T239" s="269" t="s">
        <v>426</v>
      </c>
      <c r="U239" s="269" t="s">
        <v>410</v>
      </c>
      <c r="V239" s="269" t="s">
        <v>483</v>
      </c>
      <c r="W239" s="269" t="s">
        <v>1279</v>
      </c>
      <c r="X239" s="269" t="s">
        <v>1335</v>
      </c>
      <c r="Y239" s="314" t="s">
        <v>1336</v>
      </c>
      <c r="Z239" s="269">
        <v>33684515524</v>
      </c>
      <c r="AA239" s="270"/>
      <c r="AB239" s="269" t="s">
        <v>1334</v>
      </c>
      <c r="AC239" s="270"/>
      <c r="AD239" s="269">
        <v>53000</v>
      </c>
      <c r="AE239" s="269" t="s">
        <v>193</v>
      </c>
      <c r="AF239" s="270"/>
      <c r="AG239" s="269" t="s">
        <v>485</v>
      </c>
      <c r="AH239" s="269" t="s">
        <v>704</v>
      </c>
      <c r="AI239" s="269" t="s">
        <v>1331</v>
      </c>
      <c r="AJ239" s="314" t="s">
        <v>1332</v>
      </c>
      <c r="AK239" s="270"/>
      <c r="AL239" s="270"/>
      <c r="AM239" s="270"/>
      <c r="AN239" s="270"/>
      <c r="AO239" s="270"/>
      <c r="AP239" s="270"/>
      <c r="AQ239" s="270"/>
      <c r="AR239" s="269" t="s">
        <v>457</v>
      </c>
      <c r="AS239" s="269" t="s">
        <v>502</v>
      </c>
      <c r="AT239" s="269" t="s">
        <v>412</v>
      </c>
      <c r="AU239" s="269" t="s">
        <v>414</v>
      </c>
      <c r="AV239" s="270"/>
      <c r="AW239" s="269" t="s">
        <v>416</v>
      </c>
      <c r="AX239" s="269">
        <v>53130</v>
      </c>
      <c r="AY239" s="269">
        <v>53000</v>
      </c>
      <c r="AZ239" s="269" t="s">
        <v>193</v>
      </c>
      <c r="BA239" s="269" t="s">
        <v>417</v>
      </c>
      <c r="BB239" s="270"/>
      <c r="BC239" s="270"/>
      <c r="BD239" s="269" t="s">
        <v>418</v>
      </c>
    </row>
    <row r="240" spans="1:56" x14ac:dyDescent="0.2">
      <c r="A240" s="268" t="s">
        <v>953</v>
      </c>
      <c r="B240" s="269" t="s">
        <v>1338</v>
      </c>
      <c r="C240" s="270"/>
      <c r="D240" s="270"/>
      <c r="E240" s="314" t="s">
        <v>1339</v>
      </c>
      <c r="F240" s="269">
        <v>675747131</v>
      </c>
      <c r="G240" s="269" t="s">
        <v>1340</v>
      </c>
      <c r="H240" s="270"/>
      <c r="I240" s="271">
        <v>42633</v>
      </c>
      <c r="J240" s="270"/>
      <c r="K240" s="269" t="s">
        <v>1341</v>
      </c>
      <c r="L240" s="270"/>
      <c r="M240" s="269">
        <v>53260</v>
      </c>
      <c r="N240" s="269" t="s">
        <v>923</v>
      </c>
      <c r="O240" s="269" t="s">
        <v>405</v>
      </c>
      <c r="P240" s="270"/>
      <c r="Q240" s="269" t="s">
        <v>406</v>
      </c>
      <c r="R240" s="269" t="s">
        <v>407</v>
      </c>
      <c r="S240" s="269" t="s">
        <v>408</v>
      </c>
      <c r="T240" s="269" t="s">
        <v>426</v>
      </c>
      <c r="U240" s="269" t="s">
        <v>410</v>
      </c>
      <c r="V240" s="270"/>
      <c r="W240" s="270"/>
      <c r="X240" s="270"/>
      <c r="Y240" s="270"/>
      <c r="Z240" s="270"/>
      <c r="AA240" s="270"/>
      <c r="AB240" s="270"/>
      <c r="AC240" s="270"/>
      <c r="AD240" s="270"/>
      <c r="AE240" s="270"/>
      <c r="AF240" s="270"/>
      <c r="AG240" s="270"/>
      <c r="AH240" s="270"/>
      <c r="AI240" s="270"/>
      <c r="AJ240" s="270"/>
      <c r="AK240" s="270"/>
      <c r="AL240" s="270"/>
      <c r="AM240" s="270"/>
      <c r="AN240" s="270"/>
      <c r="AO240" s="270"/>
      <c r="AP240" s="270"/>
      <c r="AQ240" s="270"/>
      <c r="AR240" s="269" t="s">
        <v>457</v>
      </c>
      <c r="AS240" s="269" t="s">
        <v>412</v>
      </c>
      <c r="AT240" s="269" t="s">
        <v>412</v>
      </c>
      <c r="AU240" s="269" t="s">
        <v>414</v>
      </c>
      <c r="AV240" s="270"/>
      <c r="AW240" s="269" t="s">
        <v>416</v>
      </c>
      <c r="AX240" s="269">
        <v>53062</v>
      </c>
      <c r="AY240" s="269">
        <v>53200</v>
      </c>
      <c r="AZ240" s="269" t="s">
        <v>708</v>
      </c>
      <c r="BA240" s="269" t="s">
        <v>417</v>
      </c>
      <c r="BB240" s="270"/>
      <c r="BC240" s="270"/>
      <c r="BD240" s="269" t="s">
        <v>418</v>
      </c>
    </row>
    <row r="241" spans="1:56" x14ac:dyDescent="0.2">
      <c r="A241" s="268" t="s">
        <v>953</v>
      </c>
      <c r="B241" s="269" t="s">
        <v>1342</v>
      </c>
      <c r="C241" s="270"/>
      <c r="D241" s="270"/>
      <c r="E241" s="314" t="s">
        <v>1343</v>
      </c>
      <c r="F241" s="270"/>
      <c r="G241" s="269" t="s">
        <v>1344</v>
      </c>
      <c r="H241" s="270"/>
      <c r="I241" s="271">
        <v>41374</v>
      </c>
      <c r="J241" s="270"/>
      <c r="K241" s="269" t="s">
        <v>1345</v>
      </c>
      <c r="L241" s="270"/>
      <c r="M241" s="269">
        <v>53970</v>
      </c>
      <c r="N241" s="269" t="s">
        <v>790</v>
      </c>
      <c r="O241" s="269" t="s">
        <v>405</v>
      </c>
      <c r="P241" s="270"/>
      <c r="Q241" s="269" t="s">
        <v>406</v>
      </c>
      <c r="R241" s="269" t="s">
        <v>407</v>
      </c>
      <c r="S241" s="269" t="s">
        <v>408</v>
      </c>
      <c r="T241" s="269" t="s">
        <v>409</v>
      </c>
      <c r="U241" s="269" t="s">
        <v>410</v>
      </c>
      <c r="V241" s="270"/>
      <c r="W241" s="270"/>
      <c r="X241" s="270"/>
      <c r="Y241" s="270"/>
      <c r="Z241" s="270"/>
      <c r="AA241" s="270"/>
      <c r="AB241" s="270"/>
      <c r="AC241" s="270"/>
      <c r="AD241" s="270"/>
      <c r="AE241" s="270"/>
      <c r="AF241" s="270"/>
      <c r="AG241" s="270"/>
      <c r="AH241" s="270"/>
      <c r="AI241" s="270"/>
      <c r="AJ241" s="270"/>
      <c r="AK241" s="270"/>
      <c r="AL241" s="270"/>
      <c r="AM241" s="270"/>
      <c r="AN241" s="270"/>
      <c r="AO241" s="270"/>
      <c r="AP241" s="270"/>
      <c r="AQ241" s="270"/>
      <c r="AR241" s="269" t="s">
        <v>411</v>
      </c>
      <c r="AS241" s="269" t="s">
        <v>502</v>
      </c>
      <c r="AT241" s="269" t="s">
        <v>413</v>
      </c>
      <c r="AU241" s="269" t="s">
        <v>466</v>
      </c>
      <c r="AV241" s="270"/>
      <c r="AW241" s="269" t="s">
        <v>416</v>
      </c>
      <c r="AX241" s="269">
        <v>53130</v>
      </c>
      <c r="AY241" s="269">
        <v>53000</v>
      </c>
      <c r="AZ241" s="269" t="s">
        <v>193</v>
      </c>
      <c r="BA241" s="269" t="s">
        <v>417</v>
      </c>
      <c r="BB241" s="270"/>
      <c r="BC241" s="270"/>
      <c r="BD241" s="269" t="s">
        <v>418</v>
      </c>
    </row>
    <row r="242" spans="1:56" x14ac:dyDescent="0.2">
      <c r="A242" s="268" t="s">
        <v>1346</v>
      </c>
      <c r="B242" s="269" t="s">
        <v>1342</v>
      </c>
      <c r="C242" s="270"/>
      <c r="D242" s="270"/>
      <c r="E242" s="314" t="s">
        <v>1347</v>
      </c>
      <c r="F242" s="270"/>
      <c r="G242" s="269" t="s">
        <v>1348</v>
      </c>
      <c r="H242" s="270"/>
      <c r="I242" s="271">
        <v>37542</v>
      </c>
      <c r="J242" s="270"/>
      <c r="K242" s="269" t="s">
        <v>1349</v>
      </c>
      <c r="L242" s="270"/>
      <c r="M242" s="269">
        <v>53000</v>
      </c>
      <c r="N242" s="269" t="s">
        <v>193</v>
      </c>
      <c r="O242" s="269" t="s">
        <v>405</v>
      </c>
      <c r="P242" s="270"/>
      <c r="Q242" s="269" t="s">
        <v>406</v>
      </c>
      <c r="R242" s="269" t="s">
        <v>407</v>
      </c>
      <c r="S242" s="269" t="s">
        <v>408</v>
      </c>
      <c r="T242" s="269" t="s">
        <v>449</v>
      </c>
      <c r="U242" s="269" t="s">
        <v>410</v>
      </c>
      <c r="V242" s="270"/>
      <c r="W242" s="270"/>
      <c r="X242" s="270"/>
      <c r="Y242" s="270"/>
      <c r="Z242" s="270"/>
      <c r="AA242" s="270"/>
      <c r="AB242" s="270"/>
      <c r="AC242" s="270"/>
      <c r="AD242" s="270"/>
      <c r="AE242" s="270"/>
      <c r="AF242" s="270"/>
      <c r="AG242" s="270"/>
      <c r="AH242" s="270"/>
      <c r="AI242" s="270"/>
      <c r="AJ242" s="270"/>
      <c r="AK242" s="270"/>
      <c r="AL242" s="270"/>
      <c r="AM242" s="270"/>
      <c r="AN242" s="270"/>
      <c r="AO242" s="270"/>
      <c r="AP242" s="270"/>
      <c r="AQ242" s="270"/>
      <c r="AR242" s="269" t="s">
        <v>494</v>
      </c>
      <c r="AS242" s="269" t="s">
        <v>412</v>
      </c>
      <c r="AT242" s="269" t="s">
        <v>413</v>
      </c>
      <c r="AU242" s="269" t="s">
        <v>414</v>
      </c>
      <c r="AV242" s="270"/>
      <c r="AW242" s="270"/>
      <c r="AX242" s="270"/>
      <c r="AY242" s="270"/>
      <c r="AZ242" s="270"/>
      <c r="BA242" s="270"/>
      <c r="BB242" s="270"/>
      <c r="BC242" s="270"/>
      <c r="BD242" s="269" t="s">
        <v>418</v>
      </c>
    </row>
    <row r="243" spans="1:56" x14ac:dyDescent="0.2">
      <c r="A243" s="268" t="s">
        <v>1996</v>
      </c>
      <c r="B243" s="269" t="s">
        <v>1342</v>
      </c>
      <c r="C243" s="270"/>
      <c r="D243" s="270"/>
      <c r="E243" s="314" t="s">
        <v>1997</v>
      </c>
      <c r="F243" s="270"/>
      <c r="G243" s="269" t="s">
        <v>1998</v>
      </c>
      <c r="H243" s="270"/>
      <c r="I243" s="271">
        <v>38400</v>
      </c>
      <c r="J243" s="270"/>
      <c r="K243" s="269" t="s">
        <v>1999</v>
      </c>
      <c r="L243" s="270"/>
      <c r="M243" s="269">
        <v>53000</v>
      </c>
      <c r="N243" s="269" t="s">
        <v>193</v>
      </c>
      <c r="O243" s="269" t="s">
        <v>424</v>
      </c>
      <c r="P243" s="270"/>
      <c r="Q243" s="270"/>
      <c r="R243" s="269" t="s">
        <v>407</v>
      </c>
      <c r="S243" s="269" t="s">
        <v>408</v>
      </c>
      <c r="T243" s="269" t="s">
        <v>449</v>
      </c>
      <c r="U243" s="269" t="s">
        <v>410</v>
      </c>
      <c r="V243" s="270"/>
      <c r="W243" s="270"/>
      <c r="X243" s="270"/>
      <c r="Y243" s="270"/>
      <c r="Z243" s="270"/>
      <c r="AA243" s="270"/>
      <c r="AB243" s="270"/>
      <c r="AC243" s="270"/>
      <c r="AD243" s="270"/>
      <c r="AE243" s="270"/>
      <c r="AF243" s="270"/>
      <c r="AG243" s="270"/>
      <c r="AH243" s="270"/>
      <c r="AI243" s="270"/>
      <c r="AJ243" s="270"/>
      <c r="AK243" s="270"/>
      <c r="AL243" s="270"/>
      <c r="AM243" s="270"/>
      <c r="AN243" s="270"/>
      <c r="AO243" s="270"/>
      <c r="AP243" s="270"/>
      <c r="AQ243" s="270"/>
      <c r="AR243" s="269" t="s">
        <v>494</v>
      </c>
      <c r="AS243" s="269" t="s">
        <v>412</v>
      </c>
      <c r="AT243" s="269" t="s">
        <v>413</v>
      </c>
      <c r="AU243" s="269" t="s">
        <v>414</v>
      </c>
      <c r="AV243" s="269" t="s">
        <v>413</v>
      </c>
      <c r="AW243" s="269" t="s">
        <v>2000</v>
      </c>
      <c r="AX243" s="269">
        <v>51454</v>
      </c>
      <c r="AY243" s="269">
        <v>51100</v>
      </c>
      <c r="AZ243" s="269" t="s">
        <v>2001</v>
      </c>
      <c r="BA243" s="269" t="s">
        <v>417</v>
      </c>
      <c r="BB243" s="270"/>
      <c r="BC243" s="270"/>
      <c r="BD243" s="269" t="s">
        <v>418</v>
      </c>
    </row>
    <row r="244" spans="1:56" x14ac:dyDescent="0.2">
      <c r="A244" s="268" t="s">
        <v>1350</v>
      </c>
      <c r="B244" s="269" t="s">
        <v>1351</v>
      </c>
      <c r="C244" s="270"/>
      <c r="D244" s="270"/>
      <c r="E244" s="314" t="s">
        <v>1352</v>
      </c>
      <c r="F244" s="270"/>
      <c r="G244" s="269" t="s">
        <v>1353</v>
      </c>
      <c r="H244" s="270"/>
      <c r="I244" s="271">
        <v>40735</v>
      </c>
      <c r="J244" s="270"/>
      <c r="K244" s="269" t="s">
        <v>1354</v>
      </c>
      <c r="L244" s="270"/>
      <c r="M244" s="269">
        <v>53000</v>
      </c>
      <c r="N244" s="269" t="s">
        <v>434</v>
      </c>
      <c r="O244" s="269" t="s">
        <v>424</v>
      </c>
      <c r="P244" s="270"/>
      <c r="Q244" s="269" t="s">
        <v>501</v>
      </c>
      <c r="R244" s="269" t="s">
        <v>407</v>
      </c>
      <c r="S244" s="269" t="s">
        <v>408</v>
      </c>
      <c r="T244" s="269" t="s">
        <v>409</v>
      </c>
      <c r="U244" s="269" t="s">
        <v>410</v>
      </c>
      <c r="V244" s="270"/>
      <c r="W244" s="270"/>
      <c r="X244" s="270"/>
      <c r="Y244" s="270"/>
      <c r="Z244" s="270"/>
      <c r="AA244" s="270"/>
      <c r="AB244" s="270"/>
      <c r="AC244" s="270"/>
      <c r="AD244" s="270"/>
      <c r="AE244" s="270"/>
      <c r="AF244" s="270"/>
      <c r="AG244" s="270"/>
      <c r="AH244" s="270"/>
      <c r="AI244" s="270"/>
      <c r="AJ244" s="270"/>
      <c r="AK244" s="270"/>
      <c r="AL244" s="270"/>
      <c r="AM244" s="270"/>
      <c r="AN244" s="270"/>
      <c r="AO244" s="270"/>
      <c r="AP244" s="270"/>
      <c r="AQ244" s="270"/>
      <c r="AR244" s="269" t="s">
        <v>411</v>
      </c>
      <c r="AS244" s="269" t="s">
        <v>502</v>
      </c>
      <c r="AT244" s="269" t="s">
        <v>413</v>
      </c>
      <c r="AU244" s="269" t="s">
        <v>414</v>
      </c>
      <c r="AV244" s="270"/>
      <c r="AW244" s="269" t="s">
        <v>416</v>
      </c>
      <c r="AX244" s="270"/>
      <c r="AY244" s="270"/>
      <c r="AZ244" s="270"/>
      <c r="BA244" s="269" t="s">
        <v>417</v>
      </c>
      <c r="BB244" s="270"/>
      <c r="BC244" s="270"/>
      <c r="BD244" s="269" t="s">
        <v>418</v>
      </c>
    </row>
    <row r="245" spans="1:56" x14ac:dyDescent="0.2">
      <c r="A245" s="268" t="s">
        <v>1355</v>
      </c>
      <c r="B245" s="269" t="s">
        <v>1356</v>
      </c>
      <c r="C245" s="269" t="s">
        <v>1357</v>
      </c>
      <c r="D245" s="270"/>
      <c r="E245" s="314" t="s">
        <v>1358</v>
      </c>
      <c r="F245" s="270"/>
      <c r="G245" s="269" t="s">
        <v>1359</v>
      </c>
      <c r="H245" s="270"/>
      <c r="I245" s="271">
        <v>27143</v>
      </c>
      <c r="J245" s="270"/>
      <c r="K245" s="269" t="s">
        <v>1360</v>
      </c>
      <c r="L245" s="270"/>
      <c r="M245" s="269">
        <v>53000</v>
      </c>
      <c r="N245" s="269" t="s">
        <v>434</v>
      </c>
      <c r="O245" s="269" t="s">
        <v>405</v>
      </c>
      <c r="P245" s="270"/>
      <c r="Q245" s="269" t="s">
        <v>501</v>
      </c>
      <c r="R245" s="269" t="s">
        <v>1361</v>
      </c>
      <c r="S245" s="269" t="s">
        <v>408</v>
      </c>
      <c r="T245" s="269" t="s">
        <v>409</v>
      </c>
      <c r="U245" s="269" t="s">
        <v>410</v>
      </c>
      <c r="V245" s="270"/>
      <c r="W245" s="270"/>
      <c r="X245" s="270"/>
      <c r="Y245" s="270"/>
      <c r="Z245" s="270"/>
      <c r="AA245" s="270"/>
      <c r="AB245" s="270"/>
      <c r="AC245" s="270"/>
      <c r="AD245" s="270"/>
      <c r="AE245" s="270"/>
      <c r="AF245" s="270"/>
      <c r="AG245" s="270"/>
      <c r="AH245" s="270"/>
      <c r="AI245" s="270"/>
      <c r="AJ245" s="270"/>
      <c r="AK245" s="270"/>
      <c r="AL245" s="270"/>
      <c r="AM245" s="270"/>
      <c r="AN245" s="270"/>
      <c r="AO245" s="270"/>
      <c r="AP245" s="270"/>
      <c r="AQ245" s="270"/>
      <c r="AR245" s="269" t="s">
        <v>511</v>
      </c>
      <c r="AS245" s="269" t="s">
        <v>412</v>
      </c>
      <c r="AT245" s="269" t="s">
        <v>413</v>
      </c>
      <c r="AU245" s="269" t="s">
        <v>414</v>
      </c>
      <c r="AV245" s="270"/>
      <c r="AW245" s="269" t="s">
        <v>1362</v>
      </c>
      <c r="AX245" s="269">
        <v>15014</v>
      </c>
      <c r="AY245" s="269">
        <v>15000</v>
      </c>
      <c r="AZ245" s="269" t="s">
        <v>1363</v>
      </c>
      <c r="BA245" s="269" t="s">
        <v>417</v>
      </c>
      <c r="BB245" s="270"/>
      <c r="BC245" s="270"/>
      <c r="BD245" s="269" t="s">
        <v>418</v>
      </c>
    </row>
    <row r="246" spans="1:56" x14ac:dyDescent="0.2">
      <c r="A246" s="268" t="s">
        <v>335</v>
      </c>
      <c r="B246" s="269" t="s">
        <v>1356</v>
      </c>
      <c r="C246" s="270"/>
      <c r="D246" s="270"/>
      <c r="E246" s="314" t="s">
        <v>1364</v>
      </c>
      <c r="F246" s="270"/>
      <c r="G246" s="269" t="s">
        <v>1359</v>
      </c>
      <c r="H246" s="270"/>
      <c r="I246" s="271">
        <v>41092</v>
      </c>
      <c r="J246" s="314" t="s">
        <v>1365</v>
      </c>
      <c r="K246" s="269" t="s">
        <v>1360</v>
      </c>
      <c r="L246" s="269" t="s">
        <v>434</v>
      </c>
      <c r="M246" s="269">
        <v>53000</v>
      </c>
      <c r="N246" s="269" t="s">
        <v>434</v>
      </c>
      <c r="O246" s="269" t="s">
        <v>405</v>
      </c>
      <c r="P246" s="270"/>
      <c r="Q246" s="269" t="s">
        <v>406</v>
      </c>
      <c r="R246" s="269" t="s">
        <v>407</v>
      </c>
      <c r="S246" s="269" t="s">
        <v>408</v>
      </c>
      <c r="T246" s="269" t="s">
        <v>449</v>
      </c>
      <c r="U246" s="269" t="s">
        <v>410</v>
      </c>
      <c r="V246" s="269" t="s">
        <v>483</v>
      </c>
      <c r="W246" s="269" t="s">
        <v>1366</v>
      </c>
      <c r="X246" s="269" t="s">
        <v>1367</v>
      </c>
      <c r="Y246" s="314" t="s">
        <v>1368</v>
      </c>
      <c r="Z246" s="270"/>
      <c r="AA246" s="270"/>
      <c r="AB246" s="269" t="s">
        <v>1360</v>
      </c>
      <c r="AC246" s="269" t="s">
        <v>434</v>
      </c>
      <c r="AD246" s="269">
        <v>53000</v>
      </c>
      <c r="AE246" s="269" t="s">
        <v>434</v>
      </c>
      <c r="AF246" s="270"/>
      <c r="AG246" s="270"/>
      <c r="AH246" s="270"/>
      <c r="AI246" s="270"/>
      <c r="AJ246" s="270"/>
      <c r="AK246" s="270"/>
      <c r="AL246" s="270"/>
      <c r="AM246" s="270"/>
      <c r="AN246" s="270"/>
      <c r="AO246" s="270"/>
      <c r="AP246" s="270"/>
      <c r="AQ246" s="270"/>
      <c r="AR246" s="269" t="s">
        <v>570</v>
      </c>
      <c r="AS246" s="269" t="s">
        <v>412</v>
      </c>
      <c r="AT246" s="269" t="s">
        <v>413</v>
      </c>
      <c r="AU246" s="269" t="s">
        <v>414</v>
      </c>
      <c r="AV246" s="270"/>
      <c r="AW246" s="269" t="s">
        <v>416</v>
      </c>
      <c r="AX246" s="269">
        <v>53130</v>
      </c>
      <c r="AY246" s="269">
        <v>53000</v>
      </c>
      <c r="AZ246" s="269" t="s">
        <v>193</v>
      </c>
      <c r="BA246" s="269" t="s">
        <v>417</v>
      </c>
      <c r="BB246" s="270"/>
      <c r="BC246" s="270"/>
      <c r="BD246" s="269" t="s">
        <v>418</v>
      </c>
    </row>
    <row r="247" spans="1:56" x14ac:dyDescent="0.2">
      <c r="A247" s="268" t="s">
        <v>2613</v>
      </c>
      <c r="B247" s="269" t="s">
        <v>1356</v>
      </c>
      <c r="C247" s="270"/>
      <c r="D247" s="270"/>
      <c r="E247" s="270"/>
      <c r="F247" s="270"/>
      <c r="G247" s="270"/>
      <c r="H247" s="270"/>
      <c r="I247" s="271">
        <v>37390</v>
      </c>
      <c r="J247" s="270"/>
      <c r="K247" s="270"/>
      <c r="L247" s="270"/>
      <c r="M247" s="270"/>
      <c r="N247" s="270"/>
      <c r="O247" s="269" t="s">
        <v>424</v>
      </c>
      <c r="P247" s="270"/>
      <c r="Q247" s="269" t="s">
        <v>501</v>
      </c>
      <c r="R247" s="269" t="s">
        <v>407</v>
      </c>
      <c r="S247" s="269" t="s">
        <v>408</v>
      </c>
      <c r="T247" s="270"/>
      <c r="U247" s="269" t="s">
        <v>410</v>
      </c>
      <c r="V247" s="270"/>
      <c r="W247" s="270"/>
      <c r="X247" s="270"/>
      <c r="Y247" s="270"/>
      <c r="Z247" s="270"/>
      <c r="AA247" s="270"/>
      <c r="AB247" s="270"/>
      <c r="AC247" s="270"/>
      <c r="AD247" s="270"/>
      <c r="AE247" s="270"/>
      <c r="AF247" s="270"/>
      <c r="AG247" s="270"/>
      <c r="AH247" s="270"/>
      <c r="AI247" s="270"/>
      <c r="AJ247" s="270"/>
      <c r="AK247" s="270"/>
      <c r="AL247" s="270"/>
      <c r="AM247" s="270"/>
      <c r="AN247" s="270"/>
      <c r="AO247" s="270"/>
      <c r="AP247" s="270"/>
      <c r="AQ247" s="270"/>
      <c r="AR247" s="270"/>
      <c r="AS247" s="269" t="s">
        <v>412</v>
      </c>
      <c r="AT247" s="270"/>
      <c r="AU247" s="270"/>
      <c r="AV247" s="270"/>
      <c r="AW247" s="270"/>
      <c r="AX247" s="270"/>
      <c r="AY247" s="270"/>
      <c r="AZ247" s="270"/>
      <c r="BA247" s="270"/>
      <c r="BB247" s="270"/>
      <c r="BC247" s="270"/>
      <c r="BD247" s="269" t="s">
        <v>418</v>
      </c>
    </row>
    <row r="248" spans="1:56" x14ac:dyDescent="0.2">
      <c r="A248" s="268" t="s">
        <v>2642</v>
      </c>
      <c r="B248" s="269" t="s">
        <v>2643</v>
      </c>
      <c r="C248" s="270"/>
      <c r="D248" s="270"/>
      <c r="E248" s="314" t="s">
        <v>2644</v>
      </c>
      <c r="F248" s="270"/>
      <c r="G248" s="269" t="s">
        <v>2645</v>
      </c>
      <c r="H248" s="270"/>
      <c r="I248" s="271">
        <v>37778</v>
      </c>
      <c r="J248" s="270"/>
      <c r="K248" s="269" t="s">
        <v>2646</v>
      </c>
      <c r="L248" s="270"/>
      <c r="M248" s="269">
        <v>53000</v>
      </c>
      <c r="N248" s="269" t="s">
        <v>193</v>
      </c>
      <c r="O248" s="269" t="s">
        <v>405</v>
      </c>
      <c r="P248" s="270"/>
      <c r="Q248" s="270"/>
      <c r="R248" s="269" t="s">
        <v>407</v>
      </c>
      <c r="S248" s="269" t="s">
        <v>408</v>
      </c>
      <c r="T248" s="269" t="s">
        <v>409</v>
      </c>
      <c r="U248" s="269" t="s">
        <v>410</v>
      </c>
      <c r="V248" s="270"/>
      <c r="W248" s="270"/>
      <c r="X248" s="270"/>
      <c r="Y248" s="270"/>
      <c r="Z248" s="270"/>
      <c r="AA248" s="270"/>
      <c r="AB248" s="270"/>
      <c r="AC248" s="270"/>
      <c r="AD248" s="270"/>
      <c r="AE248" s="270"/>
      <c r="AF248" s="270"/>
      <c r="AG248" s="270"/>
      <c r="AH248" s="270"/>
      <c r="AI248" s="270"/>
      <c r="AJ248" s="270"/>
      <c r="AK248" s="270"/>
      <c r="AL248" s="270"/>
      <c r="AM248" s="270"/>
      <c r="AN248" s="270"/>
      <c r="AO248" s="270"/>
      <c r="AP248" s="270"/>
      <c r="AQ248" s="270"/>
      <c r="AR248" s="269" t="s">
        <v>511</v>
      </c>
      <c r="AS248" s="269" t="s">
        <v>412</v>
      </c>
      <c r="AT248" s="269" t="s">
        <v>413</v>
      </c>
      <c r="AU248" s="269" t="s">
        <v>414</v>
      </c>
      <c r="AV248" s="269" t="s">
        <v>413</v>
      </c>
      <c r="AW248" s="269" t="s">
        <v>1417</v>
      </c>
      <c r="AX248" s="269">
        <v>92023</v>
      </c>
      <c r="AY248" s="269">
        <v>92140</v>
      </c>
      <c r="AZ248" s="269" t="s">
        <v>2647</v>
      </c>
      <c r="BA248" s="269" t="s">
        <v>417</v>
      </c>
      <c r="BB248" s="270"/>
      <c r="BC248" s="270"/>
      <c r="BD248" s="269" t="s">
        <v>418</v>
      </c>
    </row>
    <row r="249" spans="1:56" x14ac:dyDescent="0.2">
      <c r="A249" s="268" t="s">
        <v>626</v>
      </c>
      <c r="B249" s="269" t="s">
        <v>2002</v>
      </c>
      <c r="C249" s="270"/>
      <c r="D249" s="270"/>
      <c r="E249" s="314" t="s">
        <v>2003</v>
      </c>
      <c r="F249" s="270"/>
      <c r="G249" s="269" t="s">
        <v>2004</v>
      </c>
      <c r="H249" s="270"/>
      <c r="I249" s="271">
        <v>42109</v>
      </c>
      <c r="J249" s="270"/>
      <c r="K249" s="269" t="s">
        <v>2005</v>
      </c>
      <c r="L249" s="270"/>
      <c r="M249" s="269">
        <v>53000</v>
      </c>
      <c r="N249" s="269" t="s">
        <v>434</v>
      </c>
      <c r="O249" s="269" t="s">
        <v>424</v>
      </c>
      <c r="P249" s="270"/>
      <c r="Q249" s="269" t="s">
        <v>501</v>
      </c>
      <c r="R249" s="269" t="s">
        <v>407</v>
      </c>
      <c r="S249" s="269" t="s">
        <v>408</v>
      </c>
      <c r="T249" s="269" t="s">
        <v>449</v>
      </c>
      <c r="U249" s="269" t="s">
        <v>410</v>
      </c>
      <c r="V249" s="270"/>
      <c r="W249" s="270"/>
      <c r="X249" s="270"/>
      <c r="Y249" s="270"/>
      <c r="Z249" s="270"/>
      <c r="AA249" s="270"/>
      <c r="AB249" s="270"/>
      <c r="AC249" s="270"/>
      <c r="AD249" s="270"/>
      <c r="AE249" s="270"/>
      <c r="AF249" s="270"/>
      <c r="AG249" s="270"/>
      <c r="AH249" s="270"/>
      <c r="AI249" s="270"/>
      <c r="AJ249" s="270"/>
      <c r="AK249" s="270"/>
      <c r="AL249" s="270"/>
      <c r="AM249" s="270"/>
      <c r="AN249" s="270"/>
      <c r="AO249" s="270"/>
      <c r="AP249" s="270"/>
      <c r="AQ249" s="270"/>
      <c r="AR249" s="269" t="s">
        <v>487</v>
      </c>
      <c r="AS249" s="269" t="s">
        <v>502</v>
      </c>
      <c r="AT249" s="269" t="s">
        <v>412</v>
      </c>
      <c r="AU249" s="269" t="s">
        <v>414</v>
      </c>
      <c r="AV249" s="270"/>
      <c r="AW249" s="269" t="s">
        <v>416</v>
      </c>
      <c r="AX249" s="269">
        <v>53130</v>
      </c>
      <c r="AY249" s="269">
        <v>53000</v>
      </c>
      <c r="AZ249" s="269" t="s">
        <v>193</v>
      </c>
      <c r="BA249" s="269" t="s">
        <v>417</v>
      </c>
      <c r="BB249" s="270"/>
      <c r="BC249" s="270"/>
      <c r="BD249" s="269" t="s">
        <v>418</v>
      </c>
    </row>
    <row r="250" spans="1:56" x14ac:dyDescent="0.2">
      <c r="A250" s="268" t="s">
        <v>339</v>
      </c>
      <c r="B250" s="269" t="s">
        <v>1370</v>
      </c>
      <c r="C250" s="270"/>
      <c r="D250" s="270"/>
      <c r="E250" s="314" t="s">
        <v>2594</v>
      </c>
      <c r="F250" s="270"/>
      <c r="G250" s="269" t="s">
        <v>1372</v>
      </c>
      <c r="H250" s="270"/>
      <c r="I250" s="271">
        <v>38794</v>
      </c>
      <c r="J250" s="270"/>
      <c r="K250" s="269" t="s">
        <v>1374</v>
      </c>
      <c r="L250" s="270"/>
      <c r="M250" s="269">
        <v>53000</v>
      </c>
      <c r="N250" s="269" t="s">
        <v>434</v>
      </c>
      <c r="O250" s="269" t="s">
        <v>405</v>
      </c>
      <c r="P250" s="270"/>
      <c r="Q250" s="270"/>
      <c r="R250" s="269" t="s">
        <v>407</v>
      </c>
      <c r="S250" s="269" t="s">
        <v>408</v>
      </c>
      <c r="T250" s="269" t="s">
        <v>449</v>
      </c>
      <c r="U250" s="269" t="s">
        <v>410</v>
      </c>
      <c r="V250" s="270"/>
      <c r="W250" s="270"/>
      <c r="X250" s="270"/>
      <c r="Y250" s="270"/>
      <c r="Z250" s="270"/>
      <c r="AA250" s="270"/>
      <c r="AB250" s="270"/>
      <c r="AC250" s="270"/>
      <c r="AD250" s="270"/>
      <c r="AE250" s="270"/>
      <c r="AF250" s="270"/>
      <c r="AG250" s="270"/>
      <c r="AH250" s="270"/>
      <c r="AI250" s="270"/>
      <c r="AJ250" s="270"/>
      <c r="AK250" s="270"/>
      <c r="AL250" s="270"/>
      <c r="AM250" s="270"/>
      <c r="AN250" s="270"/>
      <c r="AO250" s="270"/>
      <c r="AP250" s="270"/>
      <c r="AQ250" s="270"/>
      <c r="AR250" s="269" t="s">
        <v>570</v>
      </c>
      <c r="AS250" s="269" t="s">
        <v>412</v>
      </c>
      <c r="AT250" s="269" t="s">
        <v>413</v>
      </c>
      <c r="AU250" s="269" t="s">
        <v>414</v>
      </c>
      <c r="AV250" s="269" t="s">
        <v>1093</v>
      </c>
      <c r="AW250" s="270"/>
      <c r="AX250" s="270"/>
      <c r="AY250" s="270"/>
      <c r="AZ250" s="270"/>
      <c r="BA250" s="270"/>
      <c r="BB250" s="270"/>
      <c r="BC250" s="270"/>
      <c r="BD250" s="269" t="s">
        <v>418</v>
      </c>
    </row>
    <row r="251" spans="1:56" x14ac:dyDescent="0.2">
      <c r="A251" s="268" t="s">
        <v>1369</v>
      </c>
      <c r="B251" s="269" t="s">
        <v>1370</v>
      </c>
      <c r="C251" s="270"/>
      <c r="D251" s="270"/>
      <c r="E251" s="314" t="s">
        <v>1371</v>
      </c>
      <c r="F251" s="270"/>
      <c r="G251" s="269" t="s">
        <v>1372</v>
      </c>
      <c r="H251" s="270"/>
      <c r="I251" s="271">
        <v>27553</v>
      </c>
      <c r="J251" s="314" t="s">
        <v>1373</v>
      </c>
      <c r="K251" s="269" t="s">
        <v>1374</v>
      </c>
      <c r="L251" s="270"/>
      <c r="M251" s="269">
        <v>53000</v>
      </c>
      <c r="N251" s="269" t="s">
        <v>434</v>
      </c>
      <c r="O251" s="269" t="s">
        <v>405</v>
      </c>
      <c r="P251" s="270"/>
      <c r="Q251" s="269" t="s">
        <v>406</v>
      </c>
      <c r="R251" s="269" t="s">
        <v>1375</v>
      </c>
      <c r="S251" s="269" t="s">
        <v>408</v>
      </c>
      <c r="T251" s="269" t="s">
        <v>409</v>
      </c>
      <c r="U251" s="269" t="s">
        <v>410</v>
      </c>
      <c r="V251" s="270"/>
      <c r="W251" s="270"/>
      <c r="X251" s="270"/>
      <c r="Y251" s="270"/>
      <c r="Z251" s="270"/>
      <c r="AA251" s="270"/>
      <c r="AB251" s="270"/>
      <c r="AC251" s="270"/>
      <c r="AD251" s="270"/>
      <c r="AE251" s="270"/>
      <c r="AF251" s="270"/>
      <c r="AG251" s="270"/>
      <c r="AH251" s="270"/>
      <c r="AI251" s="270"/>
      <c r="AJ251" s="270"/>
      <c r="AK251" s="270"/>
      <c r="AL251" s="270"/>
      <c r="AM251" s="270"/>
      <c r="AN251" s="270"/>
      <c r="AO251" s="270"/>
      <c r="AP251" s="270"/>
      <c r="AQ251" s="270"/>
      <c r="AR251" s="269" t="s">
        <v>511</v>
      </c>
      <c r="AS251" s="269" t="s">
        <v>502</v>
      </c>
      <c r="AT251" s="269" t="s">
        <v>413</v>
      </c>
      <c r="AU251" s="269" t="s">
        <v>414</v>
      </c>
      <c r="AV251" s="270"/>
      <c r="AW251" s="270"/>
      <c r="AX251" s="270"/>
      <c r="AY251" s="270"/>
      <c r="AZ251" s="270"/>
      <c r="BA251" s="270"/>
      <c r="BB251" s="270"/>
      <c r="BC251" s="270"/>
      <c r="BD251" s="269" t="s">
        <v>418</v>
      </c>
    </row>
    <row r="252" spans="1:56" x14ac:dyDescent="0.2">
      <c r="A252" s="268" t="s">
        <v>1376</v>
      </c>
      <c r="B252" s="269" t="s">
        <v>1370</v>
      </c>
      <c r="C252" s="270"/>
      <c r="D252" s="270"/>
      <c r="E252" s="314" t="s">
        <v>1377</v>
      </c>
      <c r="F252" s="270"/>
      <c r="G252" s="269" t="s">
        <v>1378</v>
      </c>
      <c r="H252" s="270"/>
      <c r="I252" s="271">
        <v>39617</v>
      </c>
      <c r="J252" s="270"/>
      <c r="K252" s="269" t="s">
        <v>1379</v>
      </c>
      <c r="L252" s="270"/>
      <c r="M252" s="269">
        <v>53000</v>
      </c>
      <c r="N252" s="269" t="s">
        <v>434</v>
      </c>
      <c r="O252" s="269" t="s">
        <v>405</v>
      </c>
      <c r="P252" s="270"/>
      <c r="Q252" s="269" t="s">
        <v>406</v>
      </c>
      <c r="R252" s="269" t="s">
        <v>407</v>
      </c>
      <c r="S252" s="269" t="s">
        <v>408</v>
      </c>
      <c r="T252" s="269" t="s">
        <v>449</v>
      </c>
      <c r="U252" s="269" t="s">
        <v>410</v>
      </c>
      <c r="V252" s="270"/>
      <c r="W252" s="270"/>
      <c r="X252" s="270"/>
      <c r="Y252" s="270"/>
      <c r="Z252" s="270"/>
      <c r="AA252" s="270"/>
      <c r="AB252" s="270"/>
      <c r="AC252" s="270"/>
      <c r="AD252" s="270"/>
      <c r="AE252" s="270"/>
      <c r="AF252" s="270"/>
      <c r="AG252" s="270"/>
      <c r="AH252" s="270"/>
      <c r="AI252" s="270"/>
      <c r="AJ252" s="270"/>
      <c r="AK252" s="270"/>
      <c r="AL252" s="270"/>
      <c r="AM252" s="270"/>
      <c r="AN252" s="270"/>
      <c r="AO252" s="270"/>
      <c r="AP252" s="270"/>
      <c r="AQ252" s="270"/>
      <c r="AR252" s="269" t="s">
        <v>570</v>
      </c>
      <c r="AS252" s="269" t="s">
        <v>502</v>
      </c>
      <c r="AT252" s="269" t="s">
        <v>413</v>
      </c>
      <c r="AU252" s="269" t="s">
        <v>414</v>
      </c>
      <c r="AV252" s="269" t="s">
        <v>1278</v>
      </c>
      <c r="AW252" s="270"/>
      <c r="AX252" s="270"/>
      <c r="AY252" s="270"/>
      <c r="AZ252" s="270"/>
      <c r="BA252" s="269" t="s">
        <v>417</v>
      </c>
      <c r="BB252" s="270"/>
      <c r="BC252" s="270"/>
      <c r="BD252" s="269" t="s">
        <v>418</v>
      </c>
    </row>
    <row r="253" spans="1:56" x14ac:dyDescent="0.2">
      <c r="A253" s="268" t="s">
        <v>531</v>
      </c>
      <c r="B253" s="269" t="s">
        <v>2509</v>
      </c>
      <c r="C253" s="270"/>
      <c r="D253" s="270"/>
      <c r="E253" s="314" t="s">
        <v>2510</v>
      </c>
      <c r="F253" s="270"/>
      <c r="G253" s="269">
        <v>667643776</v>
      </c>
      <c r="H253" s="270"/>
      <c r="I253" s="271">
        <v>32976</v>
      </c>
      <c r="J253" s="270"/>
      <c r="K253" s="269" t="s">
        <v>2511</v>
      </c>
      <c r="L253" s="270"/>
      <c r="M253" s="269">
        <v>53000</v>
      </c>
      <c r="N253" s="269" t="s">
        <v>193</v>
      </c>
      <c r="O253" s="269" t="s">
        <v>405</v>
      </c>
      <c r="P253" s="270"/>
      <c r="Q253" s="270"/>
      <c r="R253" s="269" t="s">
        <v>407</v>
      </c>
      <c r="S253" s="269" t="s">
        <v>408</v>
      </c>
      <c r="T253" s="269" t="s">
        <v>409</v>
      </c>
      <c r="U253" s="269" t="s">
        <v>410</v>
      </c>
      <c r="V253" s="270"/>
      <c r="W253" s="270"/>
      <c r="X253" s="270"/>
      <c r="Y253" s="270"/>
      <c r="Z253" s="270"/>
      <c r="AA253" s="270"/>
      <c r="AB253" s="270"/>
      <c r="AC253" s="270"/>
      <c r="AD253" s="270"/>
      <c r="AE253" s="270"/>
      <c r="AF253" s="270"/>
      <c r="AG253" s="270"/>
      <c r="AH253" s="270"/>
      <c r="AI253" s="270"/>
      <c r="AJ253" s="270"/>
      <c r="AK253" s="270"/>
      <c r="AL253" s="270"/>
      <c r="AM253" s="270"/>
      <c r="AN253" s="270"/>
      <c r="AO253" s="270"/>
      <c r="AP253" s="270"/>
      <c r="AQ253" s="270"/>
      <c r="AR253" s="269" t="s">
        <v>511</v>
      </c>
      <c r="AS253" s="269" t="s">
        <v>412</v>
      </c>
      <c r="AT253" s="269" t="s">
        <v>413</v>
      </c>
      <c r="AU253" s="269" t="s">
        <v>414</v>
      </c>
      <c r="AV253" s="270"/>
      <c r="AW253" s="269" t="s">
        <v>2156</v>
      </c>
      <c r="AX253" s="270"/>
      <c r="AY253" s="270"/>
      <c r="AZ253" s="270"/>
      <c r="BA253" s="269" t="s">
        <v>417</v>
      </c>
      <c r="BB253" s="270"/>
      <c r="BC253" s="270"/>
      <c r="BD253" s="269" t="s">
        <v>418</v>
      </c>
    </row>
    <row r="254" spans="1:56" x14ac:dyDescent="0.2">
      <c r="A254" s="268" t="s">
        <v>339</v>
      </c>
      <c r="B254" s="269" t="s">
        <v>810</v>
      </c>
      <c r="C254" s="270"/>
      <c r="D254" s="270"/>
      <c r="E254" s="314" t="s">
        <v>807</v>
      </c>
      <c r="F254" s="270"/>
      <c r="G254" s="270"/>
      <c r="H254" s="270"/>
      <c r="I254" s="270"/>
      <c r="J254" s="270"/>
      <c r="K254" s="270"/>
      <c r="L254" s="270"/>
      <c r="M254" s="269">
        <v>53000</v>
      </c>
      <c r="N254" s="269" t="s">
        <v>434</v>
      </c>
      <c r="O254" s="269" t="s">
        <v>405</v>
      </c>
      <c r="P254" s="270"/>
      <c r="Q254" s="269" t="s">
        <v>901</v>
      </c>
      <c r="R254" s="269" t="s">
        <v>1076</v>
      </c>
      <c r="S254" s="269" t="s">
        <v>408</v>
      </c>
      <c r="T254" s="269" t="s">
        <v>618</v>
      </c>
      <c r="U254" s="269" t="s">
        <v>410</v>
      </c>
      <c r="V254" s="270"/>
      <c r="W254" s="270"/>
      <c r="X254" s="270"/>
      <c r="Y254" s="270"/>
      <c r="Z254" s="270"/>
      <c r="AA254" s="270"/>
      <c r="AB254" s="270"/>
      <c r="AC254" s="270"/>
      <c r="AD254" s="270"/>
      <c r="AE254" s="270"/>
      <c r="AF254" s="270"/>
      <c r="AG254" s="270"/>
      <c r="AH254" s="270"/>
      <c r="AI254" s="270"/>
      <c r="AJ254" s="270"/>
      <c r="AK254" s="270"/>
      <c r="AL254" s="270"/>
      <c r="AM254" s="270"/>
      <c r="AN254" s="270"/>
      <c r="AO254" s="270"/>
      <c r="AP254" s="270"/>
      <c r="AQ254" s="270"/>
      <c r="AR254" s="269" t="s">
        <v>1077</v>
      </c>
      <c r="AS254" s="269" t="s">
        <v>412</v>
      </c>
      <c r="AT254" s="270"/>
      <c r="AU254" s="270"/>
      <c r="AV254" s="270"/>
      <c r="AW254" s="270"/>
      <c r="AX254" s="270"/>
      <c r="AY254" s="270"/>
      <c r="AZ254" s="270"/>
      <c r="BA254" s="270"/>
      <c r="BB254" s="270"/>
      <c r="BC254" s="270"/>
      <c r="BD254" s="269" t="s">
        <v>418</v>
      </c>
    </row>
    <row r="255" spans="1:56" x14ac:dyDescent="0.2">
      <c r="A255" s="268" t="s">
        <v>1380</v>
      </c>
      <c r="B255" s="269" t="s">
        <v>1381</v>
      </c>
      <c r="C255" s="270"/>
      <c r="D255" s="270"/>
      <c r="E255" s="314" t="s">
        <v>1382</v>
      </c>
      <c r="F255" s="270"/>
      <c r="G255" s="269" t="s">
        <v>1383</v>
      </c>
      <c r="H255" s="270"/>
      <c r="I255" s="271">
        <v>39841</v>
      </c>
      <c r="J255" s="270"/>
      <c r="K255" s="269" t="s">
        <v>1384</v>
      </c>
      <c r="L255" s="270"/>
      <c r="M255" s="269">
        <v>53810</v>
      </c>
      <c r="N255" s="269" t="s">
        <v>1257</v>
      </c>
      <c r="O255" s="269" t="s">
        <v>424</v>
      </c>
      <c r="P255" s="270"/>
      <c r="Q255" s="269" t="s">
        <v>501</v>
      </c>
      <c r="R255" s="269" t="s">
        <v>407</v>
      </c>
      <c r="S255" s="269" t="s">
        <v>408</v>
      </c>
      <c r="T255" s="269" t="s">
        <v>449</v>
      </c>
      <c r="U255" s="269" t="s">
        <v>410</v>
      </c>
      <c r="V255" s="269" t="s">
        <v>483</v>
      </c>
      <c r="W255" s="269" t="s">
        <v>1385</v>
      </c>
      <c r="X255" s="269" t="s">
        <v>1386</v>
      </c>
      <c r="Y255" s="314" t="s">
        <v>1382</v>
      </c>
      <c r="Z255" s="270"/>
      <c r="AA255" s="270"/>
      <c r="AB255" s="270"/>
      <c r="AC255" s="270"/>
      <c r="AD255" s="270"/>
      <c r="AE255" s="270"/>
      <c r="AF255" s="270"/>
      <c r="AG255" s="270"/>
      <c r="AH255" s="270"/>
      <c r="AI255" s="270"/>
      <c r="AJ255" s="270"/>
      <c r="AK255" s="270"/>
      <c r="AL255" s="270"/>
      <c r="AM255" s="270"/>
      <c r="AN255" s="270"/>
      <c r="AO255" s="270"/>
      <c r="AP255" s="270"/>
      <c r="AQ255" s="270"/>
      <c r="AR255" s="269" t="s">
        <v>570</v>
      </c>
      <c r="AS255" s="269" t="s">
        <v>412</v>
      </c>
      <c r="AT255" s="269" t="s">
        <v>413</v>
      </c>
      <c r="AU255" s="269" t="s">
        <v>414</v>
      </c>
      <c r="AV255" s="269" t="s">
        <v>412</v>
      </c>
      <c r="AW255" s="269" t="s">
        <v>416</v>
      </c>
      <c r="AX255" s="269">
        <v>53147</v>
      </c>
      <c r="AY255" s="269">
        <v>53100</v>
      </c>
      <c r="AZ255" s="269" t="s">
        <v>416</v>
      </c>
      <c r="BA255" s="269" t="s">
        <v>417</v>
      </c>
      <c r="BB255" s="270"/>
      <c r="BC255" s="270"/>
      <c r="BD255" s="269" t="s">
        <v>418</v>
      </c>
    </row>
    <row r="256" spans="1:56" x14ac:dyDescent="0.2">
      <c r="A256" s="268" t="s">
        <v>1083</v>
      </c>
      <c r="B256" s="269" t="s">
        <v>1387</v>
      </c>
      <c r="C256" s="270"/>
      <c r="D256" s="270"/>
      <c r="E256" s="314" t="s">
        <v>1388</v>
      </c>
      <c r="F256" s="270"/>
      <c r="G256" s="269">
        <v>767521337</v>
      </c>
      <c r="H256" s="270"/>
      <c r="I256" s="271">
        <v>38978</v>
      </c>
      <c r="J256" s="270"/>
      <c r="K256" s="269" t="s">
        <v>1389</v>
      </c>
      <c r="L256" s="270"/>
      <c r="M256" s="269">
        <v>53000</v>
      </c>
      <c r="N256" s="269" t="s">
        <v>434</v>
      </c>
      <c r="O256" s="269" t="s">
        <v>424</v>
      </c>
      <c r="P256" s="270"/>
      <c r="Q256" s="269" t="s">
        <v>501</v>
      </c>
      <c r="R256" s="269" t="s">
        <v>407</v>
      </c>
      <c r="S256" s="269" t="s">
        <v>408</v>
      </c>
      <c r="T256" s="269" t="s">
        <v>449</v>
      </c>
      <c r="U256" s="269" t="s">
        <v>410</v>
      </c>
      <c r="V256" s="270"/>
      <c r="W256" s="270"/>
      <c r="X256" s="270"/>
      <c r="Y256" s="270"/>
      <c r="Z256" s="270"/>
      <c r="AA256" s="270"/>
      <c r="AB256" s="270"/>
      <c r="AC256" s="270"/>
      <c r="AD256" s="270"/>
      <c r="AE256" s="270"/>
      <c r="AF256" s="270"/>
      <c r="AG256" s="270"/>
      <c r="AH256" s="270"/>
      <c r="AI256" s="270"/>
      <c r="AJ256" s="270"/>
      <c r="AK256" s="270"/>
      <c r="AL256" s="270"/>
      <c r="AM256" s="270"/>
      <c r="AN256" s="270"/>
      <c r="AO256" s="270"/>
      <c r="AP256" s="270"/>
      <c r="AQ256" s="270"/>
      <c r="AR256" s="269" t="s">
        <v>494</v>
      </c>
      <c r="AS256" s="269" t="s">
        <v>412</v>
      </c>
      <c r="AT256" s="269" t="s">
        <v>413</v>
      </c>
      <c r="AU256" s="269" t="s">
        <v>414</v>
      </c>
      <c r="AV256" s="269" t="s">
        <v>1093</v>
      </c>
      <c r="AW256" s="270"/>
      <c r="AX256" s="270"/>
      <c r="AY256" s="270"/>
      <c r="AZ256" s="270"/>
      <c r="BA256" s="269" t="s">
        <v>417</v>
      </c>
      <c r="BB256" s="270"/>
      <c r="BC256" s="270"/>
      <c r="BD256" s="269" t="s">
        <v>418</v>
      </c>
    </row>
    <row r="257" spans="1:56" x14ac:dyDescent="0.2">
      <c r="A257" s="268" t="s">
        <v>2648</v>
      </c>
      <c r="B257" s="269" t="s">
        <v>2649</v>
      </c>
      <c r="C257" s="270"/>
      <c r="D257" s="270"/>
      <c r="E257" s="314" t="s">
        <v>2650</v>
      </c>
      <c r="F257" s="270"/>
      <c r="G257" s="269" t="s">
        <v>2651</v>
      </c>
      <c r="H257" s="270"/>
      <c r="I257" s="271">
        <v>42082</v>
      </c>
      <c r="J257" s="270"/>
      <c r="K257" s="269" t="s">
        <v>2652</v>
      </c>
      <c r="L257" s="270"/>
      <c r="M257" s="269">
        <v>53950</v>
      </c>
      <c r="N257" s="269" t="s">
        <v>1636</v>
      </c>
      <c r="O257" s="269" t="s">
        <v>405</v>
      </c>
      <c r="P257" s="270"/>
      <c r="Q257" s="270"/>
      <c r="R257" s="269" t="s">
        <v>407</v>
      </c>
      <c r="S257" s="269" t="s">
        <v>408</v>
      </c>
      <c r="T257" s="269" t="s">
        <v>449</v>
      </c>
      <c r="U257" s="269" t="s">
        <v>410</v>
      </c>
      <c r="V257" s="270"/>
      <c r="W257" s="270"/>
      <c r="X257" s="270"/>
      <c r="Y257" s="270"/>
      <c r="Z257" s="270"/>
      <c r="AA257" s="270"/>
      <c r="AB257" s="270"/>
      <c r="AC257" s="270"/>
      <c r="AD257" s="270"/>
      <c r="AE257" s="270"/>
      <c r="AF257" s="270"/>
      <c r="AG257" s="270"/>
      <c r="AH257" s="270"/>
      <c r="AI257" s="270"/>
      <c r="AJ257" s="270"/>
      <c r="AK257" s="270"/>
      <c r="AL257" s="270"/>
      <c r="AM257" s="270"/>
      <c r="AN257" s="270"/>
      <c r="AO257" s="270"/>
      <c r="AP257" s="270"/>
      <c r="AQ257" s="270"/>
      <c r="AR257" s="269" t="s">
        <v>457</v>
      </c>
      <c r="AS257" s="269" t="s">
        <v>412</v>
      </c>
      <c r="AT257" s="269" t="s">
        <v>412</v>
      </c>
      <c r="AU257" s="269" t="s">
        <v>414</v>
      </c>
      <c r="AV257" s="270"/>
      <c r="AW257" s="269" t="s">
        <v>416</v>
      </c>
      <c r="AX257" s="269">
        <v>53130</v>
      </c>
      <c r="AY257" s="269">
        <v>53000</v>
      </c>
      <c r="AZ257" s="269" t="s">
        <v>193</v>
      </c>
      <c r="BA257" s="269" t="s">
        <v>417</v>
      </c>
      <c r="BB257" s="270"/>
      <c r="BC257" s="270"/>
      <c r="BD257" s="269" t="s">
        <v>418</v>
      </c>
    </row>
    <row r="258" spans="1:56" x14ac:dyDescent="0.2">
      <c r="A258" s="268" t="s">
        <v>1390</v>
      </c>
      <c r="B258" s="269" t="s">
        <v>1391</v>
      </c>
      <c r="C258" s="270"/>
      <c r="D258" s="270"/>
      <c r="E258" s="314" t="s">
        <v>2256</v>
      </c>
      <c r="F258" s="270"/>
      <c r="G258" s="269" t="s">
        <v>1392</v>
      </c>
      <c r="H258" s="270"/>
      <c r="I258" s="271">
        <v>40281</v>
      </c>
      <c r="J258" s="270"/>
      <c r="K258" s="269" t="s">
        <v>1393</v>
      </c>
      <c r="L258" s="270"/>
      <c r="M258" s="269">
        <v>53970</v>
      </c>
      <c r="N258" s="269" t="s">
        <v>1182</v>
      </c>
      <c r="O258" s="269" t="s">
        <v>424</v>
      </c>
      <c r="P258" s="270"/>
      <c r="Q258" s="269" t="s">
        <v>501</v>
      </c>
      <c r="R258" s="269" t="s">
        <v>407</v>
      </c>
      <c r="S258" s="269" t="s">
        <v>408</v>
      </c>
      <c r="T258" s="269" t="s">
        <v>409</v>
      </c>
      <c r="U258" s="269" t="s">
        <v>410</v>
      </c>
      <c r="V258" s="270"/>
      <c r="W258" s="270"/>
      <c r="X258" s="270"/>
      <c r="Y258" s="270"/>
      <c r="Z258" s="270"/>
      <c r="AA258" s="270"/>
      <c r="AB258" s="270"/>
      <c r="AC258" s="270"/>
      <c r="AD258" s="270"/>
      <c r="AE258" s="270"/>
      <c r="AF258" s="270"/>
      <c r="AG258" s="270"/>
      <c r="AH258" s="270"/>
      <c r="AI258" s="270"/>
      <c r="AJ258" s="270"/>
      <c r="AK258" s="270"/>
      <c r="AL258" s="270"/>
      <c r="AM258" s="270"/>
      <c r="AN258" s="270"/>
      <c r="AO258" s="270"/>
      <c r="AP258" s="270"/>
      <c r="AQ258" s="270"/>
      <c r="AR258" s="269" t="s">
        <v>411</v>
      </c>
      <c r="AS258" s="269" t="s">
        <v>412</v>
      </c>
      <c r="AT258" s="269" t="s">
        <v>413</v>
      </c>
      <c r="AU258" s="269" t="s">
        <v>414</v>
      </c>
      <c r="AV258" s="270"/>
      <c r="AW258" s="270"/>
      <c r="AX258" s="270"/>
      <c r="AY258" s="270"/>
      <c r="AZ258" s="270"/>
      <c r="BA258" s="270"/>
      <c r="BB258" s="270"/>
      <c r="BC258" s="270"/>
      <c r="BD258" s="269" t="s">
        <v>418</v>
      </c>
    </row>
    <row r="259" spans="1:56" x14ac:dyDescent="0.2">
      <c r="A259" s="268" t="s">
        <v>2595</v>
      </c>
      <c r="B259" s="269" t="s">
        <v>2596</v>
      </c>
      <c r="C259" s="270"/>
      <c r="D259" s="270"/>
      <c r="E259" s="314" t="s">
        <v>2597</v>
      </c>
      <c r="F259" s="270"/>
      <c r="G259" s="269">
        <v>689807682</v>
      </c>
      <c r="H259" s="270"/>
      <c r="I259" s="271">
        <v>42347</v>
      </c>
      <c r="J259" s="270"/>
      <c r="K259" s="269" t="s">
        <v>2598</v>
      </c>
      <c r="L259" s="270"/>
      <c r="M259" s="269">
        <v>53000</v>
      </c>
      <c r="N259" s="269" t="s">
        <v>193</v>
      </c>
      <c r="O259" s="269" t="s">
        <v>405</v>
      </c>
      <c r="P259" s="270"/>
      <c r="Q259" s="270"/>
      <c r="R259" s="269" t="s">
        <v>407</v>
      </c>
      <c r="S259" s="269" t="s">
        <v>408</v>
      </c>
      <c r="T259" s="269" t="s">
        <v>426</v>
      </c>
      <c r="U259" s="269" t="s">
        <v>410</v>
      </c>
      <c r="V259" s="270"/>
      <c r="W259" s="270"/>
      <c r="X259" s="270"/>
      <c r="Y259" s="270"/>
      <c r="Z259" s="270"/>
      <c r="AA259" s="270"/>
      <c r="AB259" s="270"/>
      <c r="AC259" s="270"/>
      <c r="AD259" s="270"/>
      <c r="AE259" s="270"/>
      <c r="AF259" s="270"/>
      <c r="AG259" s="270"/>
      <c r="AH259" s="270"/>
      <c r="AI259" s="270"/>
      <c r="AJ259" s="270"/>
      <c r="AK259" s="270"/>
      <c r="AL259" s="270"/>
      <c r="AM259" s="270"/>
      <c r="AN259" s="270"/>
      <c r="AO259" s="270"/>
      <c r="AP259" s="270"/>
      <c r="AQ259" s="270"/>
      <c r="AR259" s="269" t="s">
        <v>427</v>
      </c>
      <c r="AS259" s="269" t="s">
        <v>412</v>
      </c>
      <c r="AT259" s="269" t="s">
        <v>413</v>
      </c>
      <c r="AU259" s="269" t="s">
        <v>414</v>
      </c>
      <c r="AV259" s="270"/>
      <c r="AW259" s="269" t="s">
        <v>416</v>
      </c>
      <c r="AX259" s="270"/>
      <c r="AY259" s="270"/>
      <c r="AZ259" s="270"/>
      <c r="BA259" s="269" t="s">
        <v>417</v>
      </c>
      <c r="BB259" s="270"/>
      <c r="BC259" s="270"/>
      <c r="BD259" s="269" t="s">
        <v>418</v>
      </c>
    </row>
    <row r="260" spans="1:56" x14ac:dyDescent="0.2">
      <c r="A260" s="268" t="s">
        <v>2653</v>
      </c>
      <c r="B260" s="269" t="s">
        <v>2654</v>
      </c>
      <c r="C260" s="270"/>
      <c r="D260" s="270"/>
      <c r="E260" s="314" t="s">
        <v>2655</v>
      </c>
      <c r="F260" s="270"/>
      <c r="G260" s="269" t="s">
        <v>2656</v>
      </c>
      <c r="H260" s="270"/>
      <c r="I260" s="271">
        <v>19498</v>
      </c>
      <c r="J260" s="270"/>
      <c r="K260" s="269" t="s">
        <v>2657</v>
      </c>
      <c r="L260" s="270"/>
      <c r="M260" s="269">
        <v>53260</v>
      </c>
      <c r="N260" s="269" t="s">
        <v>2658</v>
      </c>
      <c r="O260" s="269" t="s">
        <v>424</v>
      </c>
      <c r="P260" s="270"/>
      <c r="Q260" s="270"/>
      <c r="R260" s="269" t="s">
        <v>407</v>
      </c>
      <c r="S260" s="269" t="s">
        <v>408</v>
      </c>
      <c r="T260" s="269" t="s">
        <v>409</v>
      </c>
      <c r="U260" s="269" t="s">
        <v>410</v>
      </c>
      <c r="V260" s="270"/>
      <c r="W260" s="270"/>
      <c r="X260" s="270"/>
      <c r="Y260" s="270"/>
      <c r="Z260" s="270"/>
      <c r="AA260" s="270"/>
      <c r="AB260" s="270"/>
      <c r="AC260" s="270"/>
      <c r="AD260" s="270"/>
      <c r="AE260" s="270"/>
      <c r="AF260" s="270"/>
      <c r="AG260" s="270"/>
      <c r="AH260" s="270"/>
      <c r="AI260" s="270"/>
      <c r="AJ260" s="270"/>
      <c r="AK260" s="270"/>
      <c r="AL260" s="270"/>
      <c r="AM260" s="270"/>
      <c r="AN260" s="270"/>
      <c r="AO260" s="270"/>
      <c r="AP260" s="270"/>
      <c r="AQ260" s="270"/>
      <c r="AR260" s="269" t="s">
        <v>511</v>
      </c>
      <c r="AS260" s="269" t="s">
        <v>412</v>
      </c>
      <c r="AT260" s="269" t="s">
        <v>413</v>
      </c>
      <c r="AU260" s="269" t="s">
        <v>414</v>
      </c>
      <c r="AV260" s="270"/>
      <c r="AW260" s="269" t="s">
        <v>776</v>
      </c>
      <c r="AX260" s="270"/>
      <c r="AY260" s="270"/>
      <c r="AZ260" s="270"/>
      <c r="BA260" s="269" t="s">
        <v>417</v>
      </c>
      <c r="BB260" s="270"/>
      <c r="BC260" s="270"/>
      <c r="BD260" s="269" t="s">
        <v>418</v>
      </c>
    </row>
    <row r="261" spans="1:56" x14ac:dyDescent="0.2">
      <c r="A261" s="268" t="s">
        <v>1394</v>
      </c>
      <c r="B261" s="269" t="s">
        <v>1395</v>
      </c>
      <c r="C261" s="270"/>
      <c r="D261" s="270"/>
      <c r="E261" s="314" t="s">
        <v>1396</v>
      </c>
      <c r="F261" s="270"/>
      <c r="G261" s="269" t="s">
        <v>1397</v>
      </c>
      <c r="H261" s="270"/>
      <c r="I261" s="271">
        <v>44330</v>
      </c>
      <c r="J261" s="270"/>
      <c r="K261" s="269" t="s">
        <v>1398</v>
      </c>
      <c r="L261" s="270"/>
      <c r="M261" s="269">
        <v>53000</v>
      </c>
      <c r="N261" s="269" t="s">
        <v>434</v>
      </c>
      <c r="O261" s="269" t="s">
        <v>405</v>
      </c>
      <c r="P261" s="270"/>
      <c r="Q261" s="269" t="s">
        <v>406</v>
      </c>
      <c r="R261" s="269" t="s">
        <v>425</v>
      </c>
      <c r="S261" s="269" t="s">
        <v>408</v>
      </c>
      <c r="T261" s="269" t="s">
        <v>426</v>
      </c>
      <c r="U261" s="269" t="s">
        <v>410</v>
      </c>
      <c r="V261" s="270"/>
      <c r="W261" s="270"/>
      <c r="X261" s="270"/>
      <c r="Y261" s="270"/>
      <c r="Z261" s="270"/>
      <c r="AA261" s="270"/>
      <c r="AB261" s="270"/>
      <c r="AC261" s="270"/>
      <c r="AD261" s="270"/>
      <c r="AE261" s="270"/>
      <c r="AF261" s="270"/>
      <c r="AG261" s="270"/>
      <c r="AH261" s="270"/>
      <c r="AI261" s="270"/>
      <c r="AJ261" s="270"/>
      <c r="AK261" s="270"/>
      <c r="AL261" s="270"/>
      <c r="AM261" s="270"/>
      <c r="AN261" s="270"/>
      <c r="AO261" s="270"/>
      <c r="AP261" s="270"/>
      <c r="AQ261" s="270"/>
      <c r="AR261" s="269" t="s">
        <v>435</v>
      </c>
      <c r="AS261" s="269" t="s">
        <v>412</v>
      </c>
      <c r="AT261" s="269" t="s">
        <v>412</v>
      </c>
      <c r="AU261" s="269" t="s">
        <v>414</v>
      </c>
      <c r="AV261" s="269" t="s">
        <v>1278</v>
      </c>
      <c r="AW261" s="269" t="s">
        <v>416</v>
      </c>
      <c r="AX261" s="270"/>
      <c r="AY261" s="270"/>
      <c r="AZ261" s="270"/>
      <c r="BA261" s="269" t="s">
        <v>417</v>
      </c>
      <c r="BB261" s="270"/>
      <c r="BC261" s="270"/>
      <c r="BD261" s="269" t="s">
        <v>418</v>
      </c>
    </row>
    <row r="262" spans="1:56" x14ac:dyDescent="0.2">
      <c r="A262" s="268" t="s">
        <v>1399</v>
      </c>
      <c r="B262" s="269" t="s">
        <v>1395</v>
      </c>
      <c r="C262" s="269" t="s">
        <v>1395</v>
      </c>
      <c r="D262" s="270"/>
      <c r="E262" s="314" t="s">
        <v>1396</v>
      </c>
      <c r="F262" s="270"/>
      <c r="G262" s="269" t="s">
        <v>1397</v>
      </c>
      <c r="H262" s="270"/>
      <c r="I262" s="271">
        <v>43285</v>
      </c>
      <c r="J262" s="270"/>
      <c r="K262" s="269" t="s">
        <v>1400</v>
      </c>
      <c r="L262" s="269" t="s">
        <v>1401</v>
      </c>
      <c r="M262" s="269">
        <v>53000</v>
      </c>
      <c r="N262" s="269" t="s">
        <v>434</v>
      </c>
      <c r="O262" s="269" t="s">
        <v>424</v>
      </c>
      <c r="P262" s="270"/>
      <c r="Q262" s="269" t="s">
        <v>501</v>
      </c>
      <c r="R262" s="269" t="s">
        <v>407</v>
      </c>
      <c r="S262" s="269" t="s">
        <v>408</v>
      </c>
      <c r="T262" s="269" t="s">
        <v>426</v>
      </c>
      <c r="U262" s="269" t="s">
        <v>410</v>
      </c>
      <c r="V262" s="269" t="s">
        <v>483</v>
      </c>
      <c r="W262" s="269" t="s">
        <v>595</v>
      </c>
      <c r="X262" s="269" t="s">
        <v>1395</v>
      </c>
      <c r="Y262" s="314" t="s">
        <v>1402</v>
      </c>
      <c r="Z262" s="269">
        <v>33661577852</v>
      </c>
      <c r="AA262" s="270"/>
      <c r="AB262" s="270"/>
      <c r="AC262" s="270"/>
      <c r="AD262" s="270"/>
      <c r="AE262" s="270"/>
      <c r="AF262" s="270"/>
      <c r="AG262" s="269" t="s">
        <v>485</v>
      </c>
      <c r="AH262" s="269" t="s">
        <v>1401</v>
      </c>
      <c r="AI262" s="269" t="s">
        <v>1395</v>
      </c>
      <c r="AJ262" s="314" t="s">
        <v>1396</v>
      </c>
      <c r="AK262" s="269">
        <v>650193854</v>
      </c>
      <c r="AL262" s="270"/>
      <c r="AM262" s="270"/>
      <c r="AN262" s="270"/>
      <c r="AO262" s="270"/>
      <c r="AP262" s="270"/>
      <c r="AQ262" s="270"/>
      <c r="AR262" s="269" t="s">
        <v>465</v>
      </c>
      <c r="AS262" s="269" t="s">
        <v>412</v>
      </c>
      <c r="AT262" s="269" t="s">
        <v>412</v>
      </c>
      <c r="AU262" s="269" t="s">
        <v>414</v>
      </c>
      <c r="AV262" s="269" t="s">
        <v>886</v>
      </c>
      <c r="AW262" s="269" t="s">
        <v>1403</v>
      </c>
      <c r="AX262" s="270"/>
      <c r="AY262" s="270"/>
      <c r="AZ262" s="270"/>
      <c r="BA262" s="269" t="s">
        <v>417</v>
      </c>
      <c r="BB262" s="270"/>
      <c r="BC262" s="270"/>
      <c r="BD262" s="269" t="s">
        <v>418</v>
      </c>
    </row>
    <row r="263" spans="1:56" x14ac:dyDescent="0.2">
      <c r="A263" s="268" t="s">
        <v>1350</v>
      </c>
      <c r="B263" s="269" t="s">
        <v>1404</v>
      </c>
      <c r="C263" s="270"/>
      <c r="D263" s="270"/>
      <c r="E263" s="314" t="s">
        <v>1405</v>
      </c>
      <c r="F263" s="270"/>
      <c r="G263" s="269" t="s">
        <v>2330</v>
      </c>
      <c r="H263" s="270"/>
      <c r="I263" s="271">
        <v>43405</v>
      </c>
      <c r="J263" s="270"/>
      <c r="K263" s="269" t="s">
        <v>1406</v>
      </c>
      <c r="L263" s="270"/>
      <c r="M263" s="269">
        <v>53810</v>
      </c>
      <c r="N263" s="269" t="s">
        <v>1407</v>
      </c>
      <c r="O263" s="269" t="s">
        <v>424</v>
      </c>
      <c r="P263" s="270"/>
      <c r="Q263" s="269" t="s">
        <v>501</v>
      </c>
      <c r="R263" s="269" t="s">
        <v>407</v>
      </c>
      <c r="S263" s="269" t="s">
        <v>408</v>
      </c>
      <c r="T263" s="269" t="s">
        <v>426</v>
      </c>
      <c r="U263" s="269" t="s">
        <v>410</v>
      </c>
      <c r="V263" s="270"/>
      <c r="W263" s="270"/>
      <c r="X263" s="270"/>
      <c r="Y263" s="270"/>
      <c r="Z263" s="270"/>
      <c r="AA263" s="270"/>
      <c r="AB263" s="270"/>
      <c r="AC263" s="270"/>
      <c r="AD263" s="270"/>
      <c r="AE263" s="270"/>
      <c r="AF263" s="270"/>
      <c r="AG263" s="270"/>
      <c r="AH263" s="270"/>
      <c r="AI263" s="270"/>
      <c r="AJ263" s="270"/>
      <c r="AK263" s="270"/>
      <c r="AL263" s="270"/>
      <c r="AM263" s="270"/>
      <c r="AN263" s="270"/>
      <c r="AO263" s="270"/>
      <c r="AP263" s="270"/>
      <c r="AQ263" s="270"/>
      <c r="AR263" s="269" t="s">
        <v>427</v>
      </c>
      <c r="AS263" s="269" t="s">
        <v>502</v>
      </c>
      <c r="AT263" s="269" t="s">
        <v>412</v>
      </c>
      <c r="AU263" s="269" t="s">
        <v>414</v>
      </c>
      <c r="AV263" s="269" t="s">
        <v>412</v>
      </c>
      <c r="AW263" s="269" t="s">
        <v>416</v>
      </c>
      <c r="AX263" s="269">
        <v>53130</v>
      </c>
      <c r="AY263" s="269">
        <v>53000</v>
      </c>
      <c r="AZ263" s="269" t="s">
        <v>193</v>
      </c>
      <c r="BA263" s="269" t="s">
        <v>417</v>
      </c>
      <c r="BB263" s="270"/>
      <c r="BC263" s="270"/>
      <c r="BD263" s="269" t="s">
        <v>418</v>
      </c>
    </row>
    <row r="264" spans="1:56" x14ac:dyDescent="0.2">
      <c r="A264" s="268" t="s">
        <v>704</v>
      </c>
      <c r="B264" s="269" t="s">
        <v>1408</v>
      </c>
      <c r="C264" s="270"/>
      <c r="D264" s="270"/>
      <c r="E264" s="314" t="s">
        <v>1409</v>
      </c>
      <c r="F264" s="270"/>
      <c r="G264" s="269" t="s">
        <v>1410</v>
      </c>
      <c r="H264" s="270"/>
      <c r="I264" s="271">
        <v>35334</v>
      </c>
      <c r="J264" s="270"/>
      <c r="K264" s="269" t="s">
        <v>1411</v>
      </c>
      <c r="L264" s="270"/>
      <c r="M264" s="269">
        <v>53000</v>
      </c>
      <c r="N264" s="269" t="s">
        <v>434</v>
      </c>
      <c r="O264" s="269" t="s">
        <v>424</v>
      </c>
      <c r="P264" s="270"/>
      <c r="Q264" s="269" t="s">
        <v>501</v>
      </c>
      <c r="R264" s="269" t="s">
        <v>425</v>
      </c>
      <c r="S264" s="269" t="s">
        <v>408</v>
      </c>
      <c r="T264" s="269" t="s">
        <v>409</v>
      </c>
      <c r="U264" s="269" t="s">
        <v>410</v>
      </c>
      <c r="V264" s="270"/>
      <c r="W264" s="270"/>
      <c r="X264" s="270"/>
      <c r="Y264" s="270"/>
      <c r="Z264" s="270"/>
      <c r="AA264" s="270"/>
      <c r="AB264" s="270"/>
      <c r="AC264" s="270"/>
      <c r="AD264" s="270"/>
      <c r="AE264" s="270"/>
      <c r="AF264" s="270"/>
      <c r="AG264" s="270"/>
      <c r="AH264" s="270"/>
      <c r="AI264" s="270"/>
      <c r="AJ264" s="270"/>
      <c r="AK264" s="270"/>
      <c r="AL264" s="270"/>
      <c r="AM264" s="270"/>
      <c r="AN264" s="270"/>
      <c r="AO264" s="270"/>
      <c r="AP264" s="270"/>
      <c r="AQ264" s="270"/>
      <c r="AR264" s="269" t="s">
        <v>511</v>
      </c>
      <c r="AS264" s="269" t="s">
        <v>502</v>
      </c>
      <c r="AT264" s="269" t="s">
        <v>413</v>
      </c>
      <c r="AU264" s="269" t="s">
        <v>414</v>
      </c>
      <c r="AV264" s="270"/>
      <c r="AW264" s="269" t="s">
        <v>416</v>
      </c>
      <c r="AX264" s="270"/>
      <c r="AY264" s="270"/>
      <c r="AZ264" s="270"/>
      <c r="BA264" s="269" t="s">
        <v>417</v>
      </c>
      <c r="BB264" s="270"/>
      <c r="BC264" s="270"/>
      <c r="BD264" s="269" t="s">
        <v>418</v>
      </c>
    </row>
    <row r="265" spans="1:56" x14ac:dyDescent="0.2">
      <c r="A265" s="268" t="s">
        <v>1412</v>
      </c>
      <c r="B265" s="269" t="s">
        <v>1413</v>
      </c>
      <c r="C265" s="269" t="s">
        <v>1414</v>
      </c>
      <c r="D265" s="270"/>
      <c r="E265" s="314" t="s">
        <v>1415</v>
      </c>
      <c r="F265" s="270"/>
      <c r="G265" s="269">
        <v>622344205</v>
      </c>
      <c r="H265" s="270"/>
      <c r="I265" s="271">
        <v>43556</v>
      </c>
      <c r="J265" s="270"/>
      <c r="K265" s="269" t="s">
        <v>1416</v>
      </c>
      <c r="L265" s="270"/>
      <c r="M265" s="269">
        <v>53000</v>
      </c>
      <c r="N265" s="269" t="s">
        <v>193</v>
      </c>
      <c r="O265" s="269" t="s">
        <v>424</v>
      </c>
      <c r="P265" s="270"/>
      <c r="Q265" s="269" t="s">
        <v>501</v>
      </c>
      <c r="R265" s="269" t="s">
        <v>425</v>
      </c>
      <c r="S265" s="269" t="s">
        <v>408</v>
      </c>
      <c r="T265" s="269" t="s">
        <v>426</v>
      </c>
      <c r="U265" s="269" t="s">
        <v>410</v>
      </c>
      <c r="V265" s="270"/>
      <c r="W265" s="270"/>
      <c r="X265" s="270"/>
      <c r="Y265" s="270"/>
      <c r="Z265" s="270"/>
      <c r="AA265" s="270"/>
      <c r="AB265" s="270"/>
      <c r="AC265" s="270"/>
      <c r="AD265" s="270"/>
      <c r="AE265" s="270"/>
      <c r="AF265" s="270"/>
      <c r="AG265" s="270"/>
      <c r="AH265" s="270"/>
      <c r="AI265" s="270"/>
      <c r="AJ265" s="270"/>
      <c r="AK265" s="270"/>
      <c r="AL265" s="270"/>
      <c r="AM265" s="270"/>
      <c r="AN265" s="270"/>
      <c r="AO265" s="270"/>
      <c r="AP265" s="270"/>
      <c r="AQ265" s="270"/>
      <c r="AR265" s="269" t="s">
        <v>427</v>
      </c>
      <c r="AS265" s="269" t="s">
        <v>502</v>
      </c>
      <c r="AT265" s="269" t="s">
        <v>412</v>
      </c>
      <c r="AU265" s="269" t="s">
        <v>414</v>
      </c>
      <c r="AV265" s="270"/>
      <c r="AW265" s="269" t="s">
        <v>1417</v>
      </c>
      <c r="AX265" s="269">
        <v>92064</v>
      </c>
      <c r="AY265" s="269">
        <v>92210</v>
      </c>
      <c r="AZ265" s="269" t="s">
        <v>1418</v>
      </c>
      <c r="BA265" s="269" t="s">
        <v>417</v>
      </c>
      <c r="BB265" s="270"/>
      <c r="BC265" s="270"/>
      <c r="BD265" s="269" t="s">
        <v>418</v>
      </c>
    </row>
    <row r="266" spans="1:56" x14ac:dyDescent="0.2">
      <c r="A266" s="268" t="s">
        <v>1419</v>
      </c>
      <c r="B266" s="269" t="s">
        <v>1413</v>
      </c>
      <c r="C266" s="269" t="s">
        <v>1414</v>
      </c>
      <c r="D266" s="270"/>
      <c r="E266" s="314" t="s">
        <v>1415</v>
      </c>
      <c r="F266" s="270"/>
      <c r="G266" s="269" t="s">
        <v>2471</v>
      </c>
      <c r="H266" s="270"/>
      <c r="I266" s="271">
        <v>44113</v>
      </c>
      <c r="J266" s="270"/>
      <c r="K266" s="269" t="s">
        <v>1416</v>
      </c>
      <c r="L266" s="270"/>
      <c r="M266" s="269">
        <v>53000</v>
      </c>
      <c r="N266" s="269" t="s">
        <v>193</v>
      </c>
      <c r="O266" s="269" t="s">
        <v>424</v>
      </c>
      <c r="P266" s="270"/>
      <c r="Q266" s="269" t="s">
        <v>501</v>
      </c>
      <c r="R266" s="269" t="s">
        <v>407</v>
      </c>
      <c r="S266" s="269" t="s">
        <v>408</v>
      </c>
      <c r="T266" s="269" t="s">
        <v>426</v>
      </c>
      <c r="U266" s="269" t="s">
        <v>410</v>
      </c>
      <c r="V266" s="270"/>
      <c r="W266" s="270"/>
      <c r="X266" s="270"/>
      <c r="Y266" s="270"/>
      <c r="Z266" s="270"/>
      <c r="AA266" s="270"/>
      <c r="AB266" s="270"/>
      <c r="AC266" s="270"/>
      <c r="AD266" s="270"/>
      <c r="AE266" s="270"/>
      <c r="AF266" s="270"/>
      <c r="AG266" s="270"/>
      <c r="AH266" s="270"/>
      <c r="AI266" s="270"/>
      <c r="AJ266" s="270"/>
      <c r="AK266" s="270"/>
      <c r="AL266" s="270"/>
      <c r="AM266" s="270"/>
      <c r="AN266" s="270"/>
      <c r="AO266" s="270"/>
      <c r="AP266" s="270"/>
      <c r="AQ266" s="270"/>
      <c r="AR266" s="269" t="s">
        <v>435</v>
      </c>
      <c r="AS266" s="269" t="s">
        <v>502</v>
      </c>
      <c r="AT266" s="269" t="s">
        <v>412</v>
      </c>
      <c r="AU266" s="269" t="s">
        <v>414</v>
      </c>
      <c r="AV266" s="270"/>
      <c r="AW266" s="269" t="s">
        <v>416</v>
      </c>
      <c r="AX266" s="269">
        <v>53130</v>
      </c>
      <c r="AY266" s="269">
        <v>53000</v>
      </c>
      <c r="AZ266" s="269" t="s">
        <v>193</v>
      </c>
      <c r="BA266" s="269" t="s">
        <v>417</v>
      </c>
      <c r="BB266" s="270"/>
      <c r="BC266" s="270"/>
      <c r="BD266" s="269" t="s">
        <v>418</v>
      </c>
    </row>
    <row r="267" spans="1:56" x14ac:dyDescent="0.2">
      <c r="A267" s="268" t="s">
        <v>1420</v>
      </c>
      <c r="B267" s="269" t="s">
        <v>1421</v>
      </c>
      <c r="C267" s="269" t="s">
        <v>1422</v>
      </c>
      <c r="D267" s="270"/>
      <c r="E267" s="314" t="s">
        <v>772</v>
      </c>
      <c r="F267" s="270"/>
      <c r="G267" s="269">
        <v>650931238</v>
      </c>
      <c r="H267" s="270"/>
      <c r="I267" s="271">
        <v>43053</v>
      </c>
      <c r="J267" s="270"/>
      <c r="K267" s="269" t="s">
        <v>1423</v>
      </c>
      <c r="L267" s="270"/>
      <c r="M267" s="269">
        <v>53810</v>
      </c>
      <c r="N267" s="269" t="s">
        <v>1424</v>
      </c>
      <c r="O267" s="269" t="s">
        <v>405</v>
      </c>
      <c r="P267" s="270"/>
      <c r="Q267" s="269" t="s">
        <v>406</v>
      </c>
      <c r="R267" s="269" t="s">
        <v>425</v>
      </c>
      <c r="S267" s="269" t="s">
        <v>408</v>
      </c>
      <c r="T267" s="269" t="s">
        <v>426</v>
      </c>
      <c r="U267" s="269" t="s">
        <v>410</v>
      </c>
      <c r="V267" s="270"/>
      <c r="W267" s="270"/>
      <c r="X267" s="270"/>
      <c r="Y267" s="270"/>
      <c r="Z267" s="270"/>
      <c r="AA267" s="270"/>
      <c r="AB267" s="270"/>
      <c r="AC267" s="270"/>
      <c r="AD267" s="270"/>
      <c r="AE267" s="270"/>
      <c r="AF267" s="270"/>
      <c r="AG267" s="270"/>
      <c r="AH267" s="270"/>
      <c r="AI267" s="270"/>
      <c r="AJ267" s="270"/>
      <c r="AK267" s="270"/>
      <c r="AL267" s="270"/>
      <c r="AM267" s="270"/>
      <c r="AN267" s="270"/>
      <c r="AO267" s="270"/>
      <c r="AP267" s="270"/>
      <c r="AQ267" s="270"/>
      <c r="AR267" s="269" t="s">
        <v>465</v>
      </c>
      <c r="AS267" s="269" t="s">
        <v>502</v>
      </c>
      <c r="AT267" s="269" t="s">
        <v>412</v>
      </c>
      <c r="AU267" s="269" t="s">
        <v>414</v>
      </c>
      <c r="AV267" s="270"/>
      <c r="AW267" s="269" t="s">
        <v>416</v>
      </c>
      <c r="AX267" s="269">
        <v>53147</v>
      </c>
      <c r="AY267" s="269">
        <v>53100</v>
      </c>
      <c r="AZ267" s="269" t="s">
        <v>416</v>
      </c>
      <c r="BA267" s="269" t="s">
        <v>417</v>
      </c>
      <c r="BB267" s="270"/>
      <c r="BC267" s="270"/>
      <c r="BD267" s="269" t="s">
        <v>418</v>
      </c>
    </row>
    <row r="268" spans="1:56" x14ac:dyDescent="0.2">
      <c r="A268" s="268" t="s">
        <v>332</v>
      </c>
      <c r="B268" s="269" t="s">
        <v>1421</v>
      </c>
      <c r="C268" s="269" t="s">
        <v>1421</v>
      </c>
      <c r="D268" s="270"/>
      <c r="E268" s="314" t="s">
        <v>772</v>
      </c>
      <c r="F268" s="270"/>
      <c r="G268" s="269" t="s">
        <v>1425</v>
      </c>
      <c r="H268" s="270"/>
      <c r="I268" s="271">
        <v>41026</v>
      </c>
      <c r="J268" s="314" t="s">
        <v>1426</v>
      </c>
      <c r="K268" s="269" t="s">
        <v>773</v>
      </c>
      <c r="L268" s="270"/>
      <c r="M268" s="269">
        <v>53810</v>
      </c>
      <c r="N268" s="269" t="s">
        <v>544</v>
      </c>
      <c r="O268" s="269" t="s">
        <v>405</v>
      </c>
      <c r="P268" s="270"/>
      <c r="Q268" s="269" t="s">
        <v>406</v>
      </c>
      <c r="R268" s="269" t="s">
        <v>407</v>
      </c>
      <c r="S268" s="269" t="s">
        <v>408</v>
      </c>
      <c r="T268" s="269" t="s">
        <v>449</v>
      </c>
      <c r="U268" s="269" t="s">
        <v>410</v>
      </c>
      <c r="V268" s="269" t="s">
        <v>483</v>
      </c>
      <c r="W268" s="269" t="s">
        <v>767</v>
      </c>
      <c r="X268" s="269" t="s">
        <v>768</v>
      </c>
      <c r="Y268" s="314" t="s">
        <v>770</v>
      </c>
      <c r="Z268" s="269" t="s">
        <v>771</v>
      </c>
      <c r="AA268" s="269" t="s">
        <v>771</v>
      </c>
      <c r="AB268" s="269" t="s">
        <v>773</v>
      </c>
      <c r="AC268" s="269" t="s">
        <v>774</v>
      </c>
      <c r="AD268" s="269">
        <v>53810</v>
      </c>
      <c r="AE268" s="269" t="s">
        <v>544</v>
      </c>
      <c r="AF268" s="270"/>
      <c r="AG268" s="269" t="s">
        <v>485</v>
      </c>
      <c r="AH268" s="269" t="s">
        <v>1427</v>
      </c>
      <c r="AI268" s="269" t="s">
        <v>1421</v>
      </c>
      <c r="AJ268" s="314" t="s">
        <v>1426</v>
      </c>
      <c r="AK268" s="269">
        <v>660969158</v>
      </c>
      <c r="AL268" s="270"/>
      <c r="AM268" s="270"/>
      <c r="AN268" s="270"/>
      <c r="AO268" s="270"/>
      <c r="AP268" s="270"/>
      <c r="AQ268" s="270"/>
      <c r="AR268" s="269" t="s">
        <v>450</v>
      </c>
      <c r="AS268" s="269" t="s">
        <v>502</v>
      </c>
      <c r="AT268" s="269" t="s">
        <v>413</v>
      </c>
      <c r="AU268" s="269" t="s">
        <v>414</v>
      </c>
      <c r="AV268" s="270"/>
      <c r="AW268" s="269" t="s">
        <v>667</v>
      </c>
      <c r="AX268" s="269">
        <v>35288</v>
      </c>
      <c r="AY268" s="269">
        <v>35400</v>
      </c>
      <c r="AZ268" s="269" t="s">
        <v>1428</v>
      </c>
      <c r="BA268" s="269" t="s">
        <v>417</v>
      </c>
      <c r="BB268" s="270"/>
      <c r="BC268" s="270"/>
      <c r="BD268" s="269" t="s">
        <v>418</v>
      </c>
    </row>
    <row r="269" spans="1:56" x14ac:dyDescent="0.2">
      <c r="A269" s="268" t="s">
        <v>1429</v>
      </c>
      <c r="B269" s="269" t="s">
        <v>1430</v>
      </c>
      <c r="C269" s="270"/>
      <c r="D269" s="270"/>
      <c r="E269" s="314" t="s">
        <v>1431</v>
      </c>
      <c r="F269" s="270"/>
      <c r="G269" s="269" t="s">
        <v>1432</v>
      </c>
      <c r="H269" s="270"/>
      <c r="I269" s="271">
        <v>44412</v>
      </c>
      <c r="J269" s="270"/>
      <c r="K269" s="269" t="s">
        <v>1433</v>
      </c>
      <c r="L269" s="270"/>
      <c r="M269" s="269">
        <v>53810</v>
      </c>
      <c r="N269" s="269" t="s">
        <v>544</v>
      </c>
      <c r="O269" s="269" t="s">
        <v>405</v>
      </c>
      <c r="P269" s="270"/>
      <c r="Q269" s="269" t="s">
        <v>406</v>
      </c>
      <c r="R269" s="269" t="s">
        <v>442</v>
      </c>
      <c r="S269" s="269" t="s">
        <v>408</v>
      </c>
      <c r="T269" s="269" t="s">
        <v>426</v>
      </c>
      <c r="U269" s="269" t="s">
        <v>410</v>
      </c>
      <c r="V269" s="270"/>
      <c r="W269" s="270"/>
      <c r="X269" s="270"/>
      <c r="Y269" s="270"/>
      <c r="Z269" s="270"/>
      <c r="AA269" s="270"/>
      <c r="AB269" s="270"/>
      <c r="AC269" s="270"/>
      <c r="AD269" s="270"/>
      <c r="AE269" s="270"/>
      <c r="AF269" s="270"/>
      <c r="AG269" s="270"/>
      <c r="AH269" s="270"/>
      <c r="AI269" s="270"/>
      <c r="AJ269" s="270"/>
      <c r="AK269" s="270"/>
      <c r="AL269" s="270"/>
      <c r="AM269" s="270"/>
      <c r="AN269" s="270"/>
      <c r="AO269" s="270"/>
      <c r="AP269" s="270"/>
      <c r="AQ269" s="270"/>
      <c r="AR269" s="269" t="s">
        <v>435</v>
      </c>
      <c r="AS269" s="269" t="s">
        <v>502</v>
      </c>
      <c r="AT269" s="269" t="s">
        <v>412</v>
      </c>
      <c r="AU269" s="269" t="s">
        <v>414</v>
      </c>
      <c r="AV269" s="270"/>
      <c r="AW269" s="270"/>
      <c r="AX269" s="270"/>
      <c r="AY269" s="270"/>
      <c r="AZ269" s="270"/>
      <c r="BA269" s="270"/>
      <c r="BB269" s="270"/>
      <c r="BC269" s="270"/>
      <c r="BD269" s="269" t="s">
        <v>418</v>
      </c>
    </row>
    <row r="270" spans="1:56" x14ac:dyDescent="0.2">
      <c r="A270" s="268" t="s">
        <v>1434</v>
      </c>
      <c r="B270" s="269" t="s">
        <v>1430</v>
      </c>
      <c r="C270" s="269" t="s">
        <v>1430</v>
      </c>
      <c r="D270" s="270"/>
      <c r="E270" s="314" t="s">
        <v>1431</v>
      </c>
      <c r="F270" s="270"/>
      <c r="G270" s="269" t="s">
        <v>1432</v>
      </c>
      <c r="H270" s="270"/>
      <c r="I270" s="271">
        <v>43296</v>
      </c>
      <c r="J270" s="314" t="s">
        <v>1435</v>
      </c>
      <c r="K270" s="269" t="s">
        <v>1436</v>
      </c>
      <c r="L270" s="270"/>
      <c r="M270" s="269">
        <v>53810</v>
      </c>
      <c r="N270" s="269" t="s">
        <v>544</v>
      </c>
      <c r="O270" s="269" t="s">
        <v>424</v>
      </c>
      <c r="P270" s="270"/>
      <c r="Q270" s="269" t="s">
        <v>501</v>
      </c>
      <c r="R270" s="269" t="s">
        <v>407</v>
      </c>
      <c r="S270" s="269" t="s">
        <v>408</v>
      </c>
      <c r="T270" s="269" t="s">
        <v>426</v>
      </c>
      <c r="U270" s="269" t="s">
        <v>410</v>
      </c>
      <c r="V270" s="269" t="s">
        <v>483</v>
      </c>
      <c r="W270" s="269" t="s">
        <v>1437</v>
      </c>
      <c r="X270" s="269" t="s">
        <v>1430</v>
      </c>
      <c r="Y270" s="314" t="s">
        <v>1431</v>
      </c>
      <c r="Z270" s="270"/>
      <c r="AA270" s="270"/>
      <c r="AB270" s="270"/>
      <c r="AC270" s="270"/>
      <c r="AD270" s="270"/>
      <c r="AE270" s="270"/>
      <c r="AF270" s="270"/>
      <c r="AG270" s="269" t="s">
        <v>485</v>
      </c>
      <c r="AH270" s="269" t="s">
        <v>1438</v>
      </c>
      <c r="AI270" s="269" t="s">
        <v>1430</v>
      </c>
      <c r="AJ270" s="314" t="s">
        <v>1435</v>
      </c>
      <c r="AK270" s="269" t="s">
        <v>1439</v>
      </c>
      <c r="AL270" s="270"/>
      <c r="AM270" s="270"/>
      <c r="AN270" s="270"/>
      <c r="AO270" s="270"/>
      <c r="AP270" s="270"/>
      <c r="AQ270" s="270"/>
      <c r="AR270" s="269" t="s">
        <v>457</v>
      </c>
      <c r="AS270" s="269" t="s">
        <v>502</v>
      </c>
      <c r="AT270" s="269" t="s">
        <v>412</v>
      </c>
      <c r="AU270" s="269" t="s">
        <v>414</v>
      </c>
      <c r="AV270" s="270"/>
      <c r="AW270" s="269" t="s">
        <v>667</v>
      </c>
      <c r="AX270" s="269">
        <v>35238</v>
      </c>
      <c r="AY270" s="269">
        <v>35200</v>
      </c>
      <c r="AZ270" s="269" t="s">
        <v>668</v>
      </c>
      <c r="BA270" s="269" t="s">
        <v>417</v>
      </c>
      <c r="BB270" s="270"/>
      <c r="BC270" s="270"/>
      <c r="BD270" s="269" t="s">
        <v>418</v>
      </c>
    </row>
    <row r="271" spans="1:56" x14ac:dyDescent="0.2">
      <c r="A271" s="268" t="s">
        <v>2006</v>
      </c>
      <c r="B271" s="269" t="s">
        <v>2007</v>
      </c>
      <c r="C271" s="270"/>
      <c r="D271" s="270"/>
      <c r="E271" s="314" t="s">
        <v>2008</v>
      </c>
      <c r="F271" s="269">
        <v>33684233177</v>
      </c>
      <c r="G271" s="269" t="s">
        <v>2009</v>
      </c>
      <c r="H271" s="270"/>
      <c r="I271" s="271">
        <v>30037</v>
      </c>
      <c r="J271" s="270"/>
      <c r="K271" s="269" t="s">
        <v>2010</v>
      </c>
      <c r="L271" s="270"/>
      <c r="M271" s="269">
        <v>53000</v>
      </c>
      <c r="N271" s="269" t="s">
        <v>434</v>
      </c>
      <c r="O271" s="269" t="s">
        <v>424</v>
      </c>
      <c r="P271" s="270"/>
      <c r="Q271" s="269" t="s">
        <v>501</v>
      </c>
      <c r="R271" s="269" t="s">
        <v>407</v>
      </c>
      <c r="S271" s="269" t="s">
        <v>408</v>
      </c>
      <c r="T271" s="269" t="s">
        <v>409</v>
      </c>
      <c r="U271" s="269" t="s">
        <v>410</v>
      </c>
      <c r="V271" s="270"/>
      <c r="W271" s="270"/>
      <c r="X271" s="270"/>
      <c r="Y271" s="270"/>
      <c r="Z271" s="270"/>
      <c r="AA271" s="270"/>
      <c r="AB271" s="270"/>
      <c r="AC271" s="270"/>
      <c r="AD271" s="270"/>
      <c r="AE271" s="270"/>
      <c r="AF271" s="270"/>
      <c r="AG271" s="270"/>
      <c r="AH271" s="270"/>
      <c r="AI271" s="270"/>
      <c r="AJ271" s="270"/>
      <c r="AK271" s="270"/>
      <c r="AL271" s="270"/>
      <c r="AM271" s="270"/>
      <c r="AN271" s="270"/>
      <c r="AO271" s="270"/>
      <c r="AP271" s="270"/>
      <c r="AQ271" s="270"/>
      <c r="AR271" s="269" t="s">
        <v>511</v>
      </c>
      <c r="AS271" s="269" t="s">
        <v>502</v>
      </c>
      <c r="AT271" s="269" t="s">
        <v>413</v>
      </c>
      <c r="AU271" s="269" t="s">
        <v>414</v>
      </c>
      <c r="AV271" s="270"/>
      <c r="AW271" s="269" t="s">
        <v>416</v>
      </c>
      <c r="AX271" s="270"/>
      <c r="AY271" s="270"/>
      <c r="AZ271" s="270"/>
      <c r="BA271" s="269" t="s">
        <v>417</v>
      </c>
      <c r="BB271" s="270"/>
      <c r="BC271" s="270"/>
      <c r="BD271" s="269" t="s">
        <v>418</v>
      </c>
    </row>
    <row r="272" spans="1:56" x14ac:dyDescent="0.2">
      <c r="A272" s="268" t="s">
        <v>1679</v>
      </c>
      <c r="B272" s="269" t="s">
        <v>2007</v>
      </c>
      <c r="C272" s="270"/>
      <c r="D272" s="270"/>
      <c r="E272" s="314" t="s">
        <v>2008</v>
      </c>
      <c r="F272" s="270"/>
      <c r="G272" s="269" t="s">
        <v>2009</v>
      </c>
      <c r="H272" s="270"/>
      <c r="I272" s="271">
        <v>41001</v>
      </c>
      <c r="J272" s="314" t="s">
        <v>2289</v>
      </c>
      <c r="K272" s="269" t="s">
        <v>2010</v>
      </c>
      <c r="L272" s="270"/>
      <c r="M272" s="269">
        <v>53000</v>
      </c>
      <c r="N272" s="269" t="s">
        <v>434</v>
      </c>
      <c r="O272" s="269" t="s">
        <v>405</v>
      </c>
      <c r="P272" s="270"/>
      <c r="Q272" s="269" t="s">
        <v>406</v>
      </c>
      <c r="R272" s="269" t="s">
        <v>407</v>
      </c>
      <c r="S272" s="269" t="s">
        <v>408</v>
      </c>
      <c r="T272" s="269" t="s">
        <v>409</v>
      </c>
      <c r="U272" s="269" t="s">
        <v>410</v>
      </c>
      <c r="V272" s="269" t="s">
        <v>483</v>
      </c>
      <c r="W272" s="269" t="s">
        <v>2006</v>
      </c>
      <c r="X272" s="269" t="s">
        <v>2007</v>
      </c>
      <c r="Y272" s="314" t="s">
        <v>2008</v>
      </c>
      <c r="Z272" s="269">
        <v>33684233177</v>
      </c>
      <c r="AA272" s="269" t="s">
        <v>2009</v>
      </c>
      <c r="AB272" s="269" t="s">
        <v>2010</v>
      </c>
      <c r="AC272" s="270"/>
      <c r="AD272" s="269">
        <v>53000</v>
      </c>
      <c r="AE272" s="269" t="s">
        <v>434</v>
      </c>
      <c r="AF272" s="270"/>
      <c r="AG272" s="269" t="s">
        <v>485</v>
      </c>
      <c r="AH272" s="269" t="s">
        <v>2290</v>
      </c>
      <c r="AI272" s="269" t="s">
        <v>2007</v>
      </c>
      <c r="AJ272" s="314" t="s">
        <v>2289</v>
      </c>
      <c r="AK272" s="269">
        <v>661989753</v>
      </c>
      <c r="AL272" s="270"/>
      <c r="AM272" s="270"/>
      <c r="AN272" s="270"/>
      <c r="AO272" s="270"/>
      <c r="AP272" s="270"/>
      <c r="AQ272" s="270"/>
      <c r="AR272" s="269" t="s">
        <v>411</v>
      </c>
      <c r="AS272" s="269" t="s">
        <v>502</v>
      </c>
      <c r="AT272" s="269" t="s">
        <v>413</v>
      </c>
      <c r="AU272" s="269" t="s">
        <v>414</v>
      </c>
      <c r="AV272" s="270"/>
      <c r="AW272" s="270"/>
      <c r="AX272" s="270"/>
      <c r="AY272" s="270"/>
      <c r="AZ272" s="270"/>
      <c r="BA272" s="270"/>
      <c r="BB272" s="270"/>
      <c r="BC272" s="270"/>
      <c r="BD272" s="269" t="s">
        <v>418</v>
      </c>
    </row>
    <row r="273" spans="1:56" x14ac:dyDescent="0.2">
      <c r="A273" s="268" t="s">
        <v>1440</v>
      </c>
      <c r="B273" s="269" t="s">
        <v>1441</v>
      </c>
      <c r="C273" s="270"/>
      <c r="D273" s="270"/>
      <c r="E273" s="314" t="s">
        <v>1442</v>
      </c>
      <c r="F273" s="270"/>
      <c r="G273" s="269" t="s">
        <v>1443</v>
      </c>
      <c r="H273" s="270"/>
      <c r="I273" s="271">
        <v>43700</v>
      </c>
      <c r="J273" s="270"/>
      <c r="K273" s="269" t="s">
        <v>1444</v>
      </c>
      <c r="L273" s="270"/>
      <c r="M273" s="269">
        <v>53230</v>
      </c>
      <c r="N273" s="269" t="s">
        <v>1445</v>
      </c>
      <c r="O273" s="269" t="s">
        <v>424</v>
      </c>
      <c r="P273" s="270"/>
      <c r="Q273" s="269" t="s">
        <v>501</v>
      </c>
      <c r="R273" s="269" t="s">
        <v>407</v>
      </c>
      <c r="S273" s="269" t="s">
        <v>408</v>
      </c>
      <c r="T273" s="269" t="s">
        <v>426</v>
      </c>
      <c r="U273" s="269" t="s">
        <v>410</v>
      </c>
      <c r="V273" s="270"/>
      <c r="W273" s="270"/>
      <c r="X273" s="270"/>
      <c r="Y273" s="270"/>
      <c r="Z273" s="270"/>
      <c r="AA273" s="270"/>
      <c r="AB273" s="270"/>
      <c r="AC273" s="270"/>
      <c r="AD273" s="270"/>
      <c r="AE273" s="270"/>
      <c r="AF273" s="270"/>
      <c r="AG273" s="270"/>
      <c r="AH273" s="270"/>
      <c r="AI273" s="270"/>
      <c r="AJ273" s="270"/>
      <c r="AK273" s="270"/>
      <c r="AL273" s="270"/>
      <c r="AM273" s="270"/>
      <c r="AN273" s="270"/>
      <c r="AO273" s="270"/>
      <c r="AP273" s="270"/>
      <c r="AQ273" s="270"/>
      <c r="AR273" s="269" t="s">
        <v>465</v>
      </c>
      <c r="AS273" s="269" t="s">
        <v>412</v>
      </c>
      <c r="AT273" s="269" t="s">
        <v>412</v>
      </c>
      <c r="AU273" s="269" t="s">
        <v>414</v>
      </c>
      <c r="AV273" s="270"/>
      <c r="AW273" s="269" t="s">
        <v>416</v>
      </c>
      <c r="AX273" s="269">
        <v>53130</v>
      </c>
      <c r="AY273" s="269">
        <v>53000</v>
      </c>
      <c r="AZ273" s="269" t="s">
        <v>193</v>
      </c>
      <c r="BA273" s="269" t="s">
        <v>417</v>
      </c>
      <c r="BB273" s="270"/>
      <c r="BC273" s="270"/>
      <c r="BD273" s="269" t="s">
        <v>418</v>
      </c>
    </row>
    <row r="274" spans="1:56" x14ac:dyDescent="0.2">
      <c r="A274" s="268" t="s">
        <v>1446</v>
      </c>
      <c r="B274" s="269" t="s">
        <v>1447</v>
      </c>
      <c r="C274" s="270"/>
      <c r="D274" s="270"/>
      <c r="E274" s="314" t="s">
        <v>1448</v>
      </c>
      <c r="F274" s="270"/>
      <c r="G274" s="269" t="s">
        <v>1449</v>
      </c>
      <c r="H274" s="270"/>
      <c r="I274" s="271">
        <v>44281</v>
      </c>
      <c r="J274" s="270"/>
      <c r="K274" s="269" t="s">
        <v>1450</v>
      </c>
      <c r="L274" s="270"/>
      <c r="M274" s="269">
        <v>53000</v>
      </c>
      <c r="N274" s="269" t="s">
        <v>193</v>
      </c>
      <c r="O274" s="269" t="s">
        <v>405</v>
      </c>
      <c r="P274" s="270"/>
      <c r="Q274" s="269" t="s">
        <v>406</v>
      </c>
      <c r="R274" s="269" t="s">
        <v>407</v>
      </c>
      <c r="S274" s="269" t="s">
        <v>408</v>
      </c>
      <c r="T274" s="269" t="s">
        <v>426</v>
      </c>
      <c r="U274" s="269" t="s">
        <v>410</v>
      </c>
      <c r="V274" s="270"/>
      <c r="W274" s="270"/>
      <c r="X274" s="270"/>
      <c r="Y274" s="270"/>
      <c r="Z274" s="270"/>
      <c r="AA274" s="270"/>
      <c r="AB274" s="270"/>
      <c r="AC274" s="270"/>
      <c r="AD274" s="270"/>
      <c r="AE274" s="270"/>
      <c r="AF274" s="270"/>
      <c r="AG274" s="270"/>
      <c r="AH274" s="270"/>
      <c r="AI274" s="270"/>
      <c r="AJ274" s="270"/>
      <c r="AK274" s="270"/>
      <c r="AL274" s="270"/>
      <c r="AM274" s="270"/>
      <c r="AN274" s="270"/>
      <c r="AO274" s="270"/>
      <c r="AP274" s="270"/>
      <c r="AQ274" s="270"/>
      <c r="AR274" s="269" t="s">
        <v>435</v>
      </c>
      <c r="AS274" s="269" t="s">
        <v>412</v>
      </c>
      <c r="AT274" s="269" t="s">
        <v>412</v>
      </c>
      <c r="AU274" s="269" t="s">
        <v>414</v>
      </c>
      <c r="AV274" s="270"/>
      <c r="AW274" s="269" t="s">
        <v>416</v>
      </c>
      <c r="AX274" s="269">
        <v>53130</v>
      </c>
      <c r="AY274" s="269">
        <v>53000</v>
      </c>
      <c r="AZ274" s="269" t="s">
        <v>193</v>
      </c>
      <c r="BA274" s="269" t="s">
        <v>417</v>
      </c>
      <c r="BB274" s="270"/>
      <c r="BC274" s="270"/>
      <c r="BD274" s="269" t="s">
        <v>418</v>
      </c>
    </row>
    <row r="275" spans="1:56" x14ac:dyDescent="0.2">
      <c r="A275" s="268" t="s">
        <v>1451</v>
      </c>
      <c r="B275" s="269" t="s">
        <v>1452</v>
      </c>
      <c r="C275" s="270"/>
      <c r="D275" s="270"/>
      <c r="E275" s="314" t="s">
        <v>1453</v>
      </c>
      <c r="F275" s="270"/>
      <c r="G275" s="269">
        <v>787070343</v>
      </c>
      <c r="H275" s="270"/>
      <c r="I275" s="271">
        <v>43068</v>
      </c>
      <c r="J275" s="270"/>
      <c r="K275" s="269" t="s">
        <v>1454</v>
      </c>
      <c r="L275" s="270"/>
      <c r="M275" s="269">
        <v>53950</v>
      </c>
      <c r="N275" s="269" t="s">
        <v>1164</v>
      </c>
      <c r="O275" s="269" t="s">
        <v>405</v>
      </c>
      <c r="P275" s="270"/>
      <c r="Q275" s="269" t="s">
        <v>406</v>
      </c>
      <c r="R275" s="269" t="s">
        <v>425</v>
      </c>
      <c r="S275" s="269" t="s">
        <v>408</v>
      </c>
      <c r="T275" s="269" t="s">
        <v>426</v>
      </c>
      <c r="U275" s="269" t="s">
        <v>410</v>
      </c>
      <c r="V275" s="269" t="s">
        <v>483</v>
      </c>
      <c r="W275" s="269" t="s">
        <v>1455</v>
      </c>
      <c r="X275" s="269" t="s">
        <v>1452</v>
      </c>
      <c r="Y275" s="314" t="s">
        <v>1453</v>
      </c>
      <c r="Z275" s="269">
        <v>33787070343</v>
      </c>
      <c r="AA275" s="270"/>
      <c r="AB275" s="269" t="s">
        <v>1454</v>
      </c>
      <c r="AC275" s="270"/>
      <c r="AD275" s="269">
        <v>53950</v>
      </c>
      <c r="AE275" s="269" t="s">
        <v>1164</v>
      </c>
      <c r="AF275" s="270"/>
      <c r="AG275" s="270"/>
      <c r="AH275" s="270"/>
      <c r="AI275" s="270"/>
      <c r="AJ275" s="270"/>
      <c r="AK275" s="270"/>
      <c r="AL275" s="270"/>
      <c r="AM275" s="270"/>
      <c r="AN275" s="270"/>
      <c r="AO275" s="270"/>
      <c r="AP275" s="270"/>
      <c r="AQ275" s="270"/>
      <c r="AR275" s="269" t="s">
        <v>427</v>
      </c>
      <c r="AS275" s="269" t="s">
        <v>412</v>
      </c>
      <c r="AT275" s="269" t="s">
        <v>412</v>
      </c>
      <c r="AU275" s="269" t="s">
        <v>414</v>
      </c>
      <c r="AV275" s="270"/>
      <c r="AW275" s="269" t="s">
        <v>416</v>
      </c>
      <c r="AX275" s="269">
        <v>53130</v>
      </c>
      <c r="AY275" s="269">
        <v>53000</v>
      </c>
      <c r="AZ275" s="269" t="s">
        <v>193</v>
      </c>
      <c r="BA275" s="269" t="s">
        <v>417</v>
      </c>
      <c r="BB275" s="270"/>
      <c r="BC275" s="270"/>
      <c r="BD275" s="269" t="s">
        <v>418</v>
      </c>
    </row>
    <row r="276" spans="1:56" x14ac:dyDescent="0.2">
      <c r="A276" s="268" t="s">
        <v>1456</v>
      </c>
      <c r="B276" s="269" t="s">
        <v>1457</v>
      </c>
      <c r="C276" s="269" t="s">
        <v>1457</v>
      </c>
      <c r="D276" s="270"/>
      <c r="E276" s="314" t="s">
        <v>1458</v>
      </c>
      <c r="F276" s="270"/>
      <c r="G276" s="269">
        <v>669235472</v>
      </c>
      <c r="H276" s="270"/>
      <c r="I276" s="271">
        <v>27605</v>
      </c>
      <c r="J276" s="270"/>
      <c r="K276" s="269" t="s">
        <v>1459</v>
      </c>
      <c r="L276" s="269" t="s">
        <v>1460</v>
      </c>
      <c r="M276" s="269">
        <v>53000</v>
      </c>
      <c r="N276" s="269" t="s">
        <v>434</v>
      </c>
      <c r="O276" s="269" t="s">
        <v>424</v>
      </c>
      <c r="P276" s="270"/>
      <c r="Q276" s="269" t="s">
        <v>501</v>
      </c>
      <c r="R276" s="269" t="s">
        <v>407</v>
      </c>
      <c r="S276" s="269" t="s">
        <v>408</v>
      </c>
      <c r="T276" s="269" t="s">
        <v>449</v>
      </c>
      <c r="U276" s="269" t="s">
        <v>410</v>
      </c>
      <c r="V276" s="270"/>
      <c r="W276" s="270"/>
      <c r="X276" s="270"/>
      <c r="Y276" s="270"/>
      <c r="Z276" s="270"/>
      <c r="AA276" s="270"/>
      <c r="AB276" s="270"/>
      <c r="AC276" s="270"/>
      <c r="AD276" s="270"/>
      <c r="AE276" s="270"/>
      <c r="AF276" s="270"/>
      <c r="AG276" s="270"/>
      <c r="AH276" s="270"/>
      <c r="AI276" s="270"/>
      <c r="AJ276" s="270"/>
      <c r="AK276" s="270"/>
      <c r="AL276" s="270"/>
      <c r="AM276" s="270"/>
      <c r="AN276" s="270"/>
      <c r="AO276" s="270"/>
      <c r="AP276" s="270"/>
      <c r="AQ276" s="270"/>
      <c r="AR276" s="269" t="s">
        <v>494</v>
      </c>
      <c r="AS276" s="269" t="s">
        <v>412</v>
      </c>
      <c r="AT276" s="269" t="s">
        <v>413</v>
      </c>
      <c r="AU276" s="269" t="s">
        <v>414</v>
      </c>
      <c r="AV276" s="269" t="s">
        <v>1278</v>
      </c>
      <c r="AW276" s="269" t="s">
        <v>416</v>
      </c>
      <c r="AX276" s="269">
        <v>53130</v>
      </c>
      <c r="AY276" s="269">
        <v>53000</v>
      </c>
      <c r="AZ276" s="269" t="s">
        <v>193</v>
      </c>
      <c r="BA276" s="269" t="s">
        <v>417</v>
      </c>
      <c r="BB276" s="270"/>
      <c r="BC276" s="270"/>
      <c r="BD276" s="269" t="s">
        <v>418</v>
      </c>
    </row>
    <row r="277" spans="1:56" x14ac:dyDescent="0.2">
      <c r="A277" s="268" t="s">
        <v>1461</v>
      </c>
      <c r="B277" s="269" t="s">
        <v>1462</v>
      </c>
      <c r="C277" s="269" t="s">
        <v>1463</v>
      </c>
      <c r="D277" s="270"/>
      <c r="E277" s="314" t="s">
        <v>1464</v>
      </c>
      <c r="F277" s="270"/>
      <c r="G277" s="269" t="s">
        <v>1465</v>
      </c>
      <c r="H277" s="270"/>
      <c r="I277" s="271">
        <v>42462</v>
      </c>
      <c r="J277" s="270"/>
      <c r="K277" s="269" t="s">
        <v>1466</v>
      </c>
      <c r="L277" s="270"/>
      <c r="M277" s="269">
        <v>53000</v>
      </c>
      <c r="N277" s="269" t="s">
        <v>193</v>
      </c>
      <c r="O277" s="269" t="s">
        <v>405</v>
      </c>
      <c r="P277" s="270"/>
      <c r="Q277" s="269" t="s">
        <v>406</v>
      </c>
      <c r="R277" s="269" t="s">
        <v>407</v>
      </c>
      <c r="S277" s="269" t="s">
        <v>408</v>
      </c>
      <c r="T277" s="269" t="s">
        <v>426</v>
      </c>
      <c r="U277" s="269" t="s">
        <v>410</v>
      </c>
      <c r="V277" s="270"/>
      <c r="W277" s="270"/>
      <c r="X277" s="270"/>
      <c r="Y277" s="270"/>
      <c r="Z277" s="270"/>
      <c r="AA277" s="270"/>
      <c r="AB277" s="270"/>
      <c r="AC277" s="270"/>
      <c r="AD277" s="270"/>
      <c r="AE277" s="270"/>
      <c r="AF277" s="270"/>
      <c r="AG277" s="270"/>
      <c r="AH277" s="270"/>
      <c r="AI277" s="270"/>
      <c r="AJ277" s="270"/>
      <c r="AK277" s="270"/>
      <c r="AL277" s="270"/>
      <c r="AM277" s="270"/>
      <c r="AN277" s="270"/>
      <c r="AO277" s="270"/>
      <c r="AP277" s="270"/>
      <c r="AQ277" s="270"/>
      <c r="AR277" s="269" t="s">
        <v>465</v>
      </c>
      <c r="AS277" s="269" t="s">
        <v>412</v>
      </c>
      <c r="AT277" s="269" t="s">
        <v>412</v>
      </c>
      <c r="AU277" s="269" t="s">
        <v>414</v>
      </c>
      <c r="AV277" s="269" t="s">
        <v>413</v>
      </c>
      <c r="AW277" s="269" t="s">
        <v>416</v>
      </c>
      <c r="AX277" s="269">
        <v>53130</v>
      </c>
      <c r="AY277" s="269">
        <v>53000</v>
      </c>
      <c r="AZ277" s="269" t="s">
        <v>193</v>
      </c>
      <c r="BA277" s="269" t="s">
        <v>417</v>
      </c>
      <c r="BB277" s="270"/>
      <c r="BC277" s="270"/>
      <c r="BD277" s="269" t="s">
        <v>418</v>
      </c>
    </row>
    <row r="278" spans="1:56" x14ac:dyDescent="0.2">
      <c r="A278" s="268" t="s">
        <v>2209</v>
      </c>
      <c r="B278" s="269" t="s">
        <v>2274</v>
      </c>
      <c r="C278" s="270"/>
      <c r="D278" s="270"/>
      <c r="E278" s="314" t="s">
        <v>2210</v>
      </c>
      <c r="F278" s="270"/>
      <c r="G278" s="269" t="s">
        <v>2275</v>
      </c>
      <c r="H278" s="270"/>
      <c r="I278" s="271">
        <v>30514</v>
      </c>
      <c r="J278" s="270"/>
      <c r="K278" s="269" t="s">
        <v>2211</v>
      </c>
      <c r="L278" s="270"/>
      <c r="M278" s="269">
        <v>53000</v>
      </c>
      <c r="N278" s="269" t="s">
        <v>193</v>
      </c>
      <c r="O278" s="269" t="s">
        <v>424</v>
      </c>
      <c r="P278" s="270"/>
      <c r="Q278" s="269" t="s">
        <v>501</v>
      </c>
      <c r="R278" s="269" t="s">
        <v>407</v>
      </c>
      <c r="S278" s="269" t="s">
        <v>408</v>
      </c>
      <c r="T278" s="269" t="s">
        <v>409</v>
      </c>
      <c r="U278" s="269" t="s">
        <v>410</v>
      </c>
      <c r="V278" s="270"/>
      <c r="W278" s="270"/>
      <c r="X278" s="270"/>
      <c r="Y278" s="270"/>
      <c r="Z278" s="270"/>
      <c r="AA278" s="270"/>
      <c r="AB278" s="270"/>
      <c r="AC278" s="270"/>
      <c r="AD278" s="270"/>
      <c r="AE278" s="270"/>
      <c r="AF278" s="270"/>
      <c r="AG278" s="270"/>
      <c r="AH278" s="270"/>
      <c r="AI278" s="270"/>
      <c r="AJ278" s="270"/>
      <c r="AK278" s="270"/>
      <c r="AL278" s="270"/>
      <c r="AM278" s="270"/>
      <c r="AN278" s="270"/>
      <c r="AO278" s="270"/>
      <c r="AP278" s="270"/>
      <c r="AQ278" s="270"/>
      <c r="AR278" s="269" t="s">
        <v>511</v>
      </c>
      <c r="AS278" s="269" t="s">
        <v>412</v>
      </c>
      <c r="AT278" s="269" t="s">
        <v>413</v>
      </c>
      <c r="AU278" s="269" t="s">
        <v>414</v>
      </c>
      <c r="AV278" s="270"/>
      <c r="AW278" s="269" t="s">
        <v>416</v>
      </c>
      <c r="AX278" s="269">
        <v>53130</v>
      </c>
      <c r="AY278" s="269">
        <v>53000</v>
      </c>
      <c r="AZ278" s="269" t="s">
        <v>193</v>
      </c>
      <c r="BA278" s="269" t="s">
        <v>417</v>
      </c>
      <c r="BB278" s="270"/>
      <c r="BC278" s="270"/>
      <c r="BD278" s="269" t="s">
        <v>418</v>
      </c>
    </row>
    <row r="279" spans="1:56" x14ac:dyDescent="0.2">
      <c r="A279" s="268" t="s">
        <v>981</v>
      </c>
      <c r="B279" s="269" t="s">
        <v>1467</v>
      </c>
      <c r="C279" s="270"/>
      <c r="D279" s="270"/>
      <c r="E279" s="314" t="s">
        <v>1468</v>
      </c>
      <c r="F279" s="270"/>
      <c r="G279" s="269" t="s">
        <v>1469</v>
      </c>
      <c r="H279" s="270"/>
      <c r="I279" s="271">
        <v>40957</v>
      </c>
      <c r="J279" s="270"/>
      <c r="K279" s="269" t="s">
        <v>1470</v>
      </c>
      <c r="L279" s="270"/>
      <c r="M279" s="269">
        <v>53810</v>
      </c>
      <c r="N279" s="269" t="s">
        <v>544</v>
      </c>
      <c r="O279" s="269" t="s">
        <v>405</v>
      </c>
      <c r="P279" s="270"/>
      <c r="Q279" s="269" t="s">
        <v>406</v>
      </c>
      <c r="R279" s="269" t="s">
        <v>407</v>
      </c>
      <c r="S279" s="269" t="s">
        <v>408</v>
      </c>
      <c r="T279" s="269" t="s">
        <v>409</v>
      </c>
      <c r="U279" s="269" t="s">
        <v>410</v>
      </c>
      <c r="V279" s="270"/>
      <c r="W279" s="270"/>
      <c r="X279" s="270"/>
      <c r="Y279" s="270"/>
      <c r="Z279" s="270"/>
      <c r="AA279" s="270"/>
      <c r="AB279" s="270"/>
      <c r="AC279" s="270"/>
      <c r="AD279" s="270"/>
      <c r="AE279" s="270"/>
      <c r="AF279" s="270"/>
      <c r="AG279" s="270"/>
      <c r="AH279" s="270"/>
      <c r="AI279" s="270"/>
      <c r="AJ279" s="270"/>
      <c r="AK279" s="270"/>
      <c r="AL279" s="270"/>
      <c r="AM279" s="270"/>
      <c r="AN279" s="270"/>
      <c r="AO279" s="270"/>
      <c r="AP279" s="270"/>
      <c r="AQ279" s="270"/>
      <c r="AR279" s="269" t="s">
        <v>411</v>
      </c>
      <c r="AS279" s="269" t="s">
        <v>502</v>
      </c>
      <c r="AT279" s="269" t="s">
        <v>413</v>
      </c>
      <c r="AU279" s="269" t="s">
        <v>414</v>
      </c>
      <c r="AV279" s="270"/>
      <c r="AW279" s="270"/>
      <c r="AX279" s="270"/>
      <c r="AY279" s="270"/>
      <c r="AZ279" s="270"/>
      <c r="BA279" s="270"/>
      <c r="BB279" s="270"/>
      <c r="BC279" s="270"/>
      <c r="BD279" s="269" t="s">
        <v>418</v>
      </c>
    </row>
    <row r="280" spans="1:56" x14ac:dyDescent="0.2">
      <c r="A280" s="268" t="s">
        <v>2011</v>
      </c>
      <c r="B280" s="269" t="s">
        <v>2012</v>
      </c>
      <c r="C280" s="270"/>
      <c r="D280" s="270"/>
      <c r="E280" s="314" t="s">
        <v>2013</v>
      </c>
      <c r="F280" s="270"/>
      <c r="G280" s="269" t="s">
        <v>2014</v>
      </c>
      <c r="H280" s="270"/>
      <c r="I280" s="271">
        <v>42576</v>
      </c>
      <c r="J280" s="270"/>
      <c r="K280" s="269" t="s">
        <v>2015</v>
      </c>
      <c r="L280" s="270"/>
      <c r="M280" s="269">
        <v>53260</v>
      </c>
      <c r="N280" s="269" t="s">
        <v>923</v>
      </c>
      <c r="O280" s="269" t="s">
        <v>405</v>
      </c>
      <c r="P280" s="270"/>
      <c r="Q280" s="269" t="s">
        <v>406</v>
      </c>
      <c r="R280" s="269" t="s">
        <v>407</v>
      </c>
      <c r="S280" s="269" t="s">
        <v>408</v>
      </c>
      <c r="T280" s="269" t="s">
        <v>426</v>
      </c>
      <c r="U280" s="269" t="s">
        <v>410</v>
      </c>
      <c r="V280" s="270"/>
      <c r="W280" s="270"/>
      <c r="X280" s="270"/>
      <c r="Y280" s="270"/>
      <c r="Z280" s="270"/>
      <c r="AA280" s="270"/>
      <c r="AB280" s="270"/>
      <c r="AC280" s="270"/>
      <c r="AD280" s="270"/>
      <c r="AE280" s="270"/>
      <c r="AF280" s="270"/>
      <c r="AG280" s="270"/>
      <c r="AH280" s="270"/>
      <c r="AI280" s="270"/>
      <c r="AJ280" s="270"/>
      <c r="AK280" s="270"/>
      <c r="AL280" s="270"/>
      <c r="AM280" s="270"/>
      <c r="AN280" s="270"/>
      <c r="AO280" s="270"/>
      <c r="AP280" s="270"/>
      <c r="AQ280" s="270"/>
      <c r="AR280" s="269" t="s">
        <v>465</v>
      </c>
      <c r="AS280" s="269" t="s">
        <v>502</v>
      </c>
      <c r="AT280" s="269" t="s">
        <v>413</v>
      </c>
      <c r="AU280" s="269" t="s">
        <v>414</v>
      </c>
      <c r="AV280" s="270"/>
      <c r="AW280" s="269" t="s">
        <v>416</v>
      </c>
      <c r="AX280" s="269">
        <v>53130</v>
      </c>
      <c r="AY280" s="269">
        <v>53000</v>
      </c>
      <c r="AZ280" s="269" t="s">
        <v>193</v>
      </c>
      <c r="BA280" s="269" t="s">
        <v>417</v>
      </c>
      <c r="BB280" s="270"/>
      <c r="BC280" s="270"/>
      <c r="BD280" s="269" t="s">
        <v>418</v>
      </c>
    </row>
    <row r="281" spans="1:56" x14ac:dyDescent="0.2">
      <c r="A281" s="268" t="s">
        <v>517</v>
      </c>
      <c r="B281" s="269" t="s">
        <v>1471</v>
      </c>
      <c r="C281" s="269" t="s">
        <v>1471</v>
      </c>
      <c r="D281" s="270"/>
      <c r="E281" s="314" t="s">
        <v>1472</v>
      </c>
      <c r="F281" s="270"/>
      <c r="G281" s="269" t="s">
        <v>2016</v>
      </c>
      <c r="H281" s="270"/>
      <c r="I281" s="271">
        <v>39307</v>
      </c>
      <c r="J281" s="270"/>
      <c r="K281" s="269" t="s">
        <v>1473</v>
      </c>
      <c r="L281" s="269" t="s">
        <v>1473</v>
      </c>
      <c r="M281" s="269">
        <v>53000</v>
      </c>
      <c r="N281" s="269" t="s">
        <v>434</v>
      </c>
      <c r="O281" s="269" t="s">
        <v>424</v>
      </c>
      <c r="P281" s="270"/>
      <c r="Q281" s="269" t="s">
        <v>501</v>
      </c>
      <c r="R281" s="269" t="s">
        <v>407</v>
      </c>
      <c r="S281" s="269" t="s">
        <v>408</v>
      </c>
      <c r="T281" s="269" t="s">
        <v>409</v>
      </c>
      <c r="U281" s="269" t="s">
        <v>410</v>
      </c>
      <c r="V281" s="270"/>
      <c r="W281" s="270"/>
      <c r="X281" s="270"/>
      <c r="Y281" s="270"/>
      <c r="Z281" s="270"/>
      <c r="AA281" s="270"/>
      <c r="AB281" s="270"/>
      <c r="AC281" s="270"/>
      <c r="AD281" s="270"/>
      <c r="AE281" s="270"/>
      <c r="AF281" s="270"/>
      <c r="AG281" s="270"/>
      <c r="AH281" s="270"/>
      <c r="AI281" s="270"/>
      <c r="AJ281" s="270"/>
      <c r="AK281" s="270"/>
      <c r="AL281" s="270"/>
      <c r="AM281" s="270"/>
      <c r="AN281" s="270"/>
      <c r="AO281" s="270"/>
      <c r="AP281" s="270"/>
      <c r="AQ281" s="270"/>
      <c r="AR281" s="269" t="s">
        <v>511</v>
      </c>
      <c r="AS281" s="269" t="s">
        <v>502</v>
      </c>
      <c r="AT281" s="269" t="s">
        <v>413</v>
      </c>
      <c r="AU281" s="269" t="s">
        <v>466</v>
      </c>
      <c r="AV281" s="269" t="s">
        <v>523</v>
      </c>
      <c r="AW281" s="269" t="s">
        <v>416</v>
      </c>
      <c r="AX281" s="270"/>
      <c r="AY281" s="270"/>
      <c r="AZ281" s="270"/>
      <c r="BA281" s="269" t="s">
        <v>417</v>
      </c>
      <c r="BB281" s="270"/>
      <c r="BC281" s="270"/>
      <c r="BD281" s="269" t="s">
        <v>418</v>
      </c>
    </row>
    <row r="282" spans="1:56" x14ac:dyDescent="0.2">
      <c r="A282" s="268" t="s">
        <v>625</v>
      </c>
      <c r="B282" s="269" t="s">
        <v>1474</v>
      </c>
      <c r="C282" s="270"/>
      <c r="D282" s="270"/>
      <c r="E282" s="314" t="s">
        <v>1475</v>
      </c>
      <c r="F282" s="270"/>
      <c r="G282" s="269" t="s">
        <v>1476</v>
      </c>
      <c r="H282" s="270"/>
      <c r="I282" s="271">
        <v>44099</v>
      </c>
      <c r="J282" s="270"/>
      <c r="K282" s="269" t="s">
        <v>1477</v>
      </c>
      <c r="L282" s="270"/>
      <c r="M282" s="269">
        <v>53000</v>
      </c>
      <c r="N282" s="269" t="s">
        <v>434</v>
      </c>
      <c r="O282" s="269" t="s">
        <v>405</v>
      </c>
      <c r="P282" s="270"/>
      <c r="Q282" s="269" t="s">
        <v>406</v>
      </c>
      <c r="R282" s="269" t="s">
        <v>407</v>
      </c>
      <c r="S282" s="269" t="s">
        <v>408</v>
      </c>
      <c r="T282" s="269" t="s">
        <v>426</v>
      </c>
      <c r="U282" s="269" t="s">
        <v>410</v>
      </c>
      <c r="V282" s="270"/>
      <c r="W282" s="270"/>
      <c r="X282" s="270"/>
      <c r="Y282" s="270"/>
      <c r="Z282" s="270"/>
      <c r="AA282" s="270"/>
      <c r="AB282" s="270"/>
      <c r="AC282" s="270"/>
      <c r="AD282" s="270"/>
      <c r="AE282" s="270"/>
      <c r="AF282" s="270"/>
      <c r="AG282" s="270"/>
      <c r="AH282" s="270"/>
      <c r="AI282" s="270"/>
      <c r="AJ282" s="270"/>
      <c r="AK282" s="270"/>
      <c r="AL282" s="270"/>
      <c r="AM282" s="270"/>
      <c r="AN282" s="270"/>
      <c r="AO282" s="270"/>
      <c r="AP282" s="270"/>
      <c r="AQ282" s="270"/>
      <c r="AR282" s="269" t="s">
        <v>427</v>
      </c>
      <c r="AS282" s="269" t="s">
        <v>502</v>
      </c>
      <c r="AT282" s="269" t="s">
        <v>412</v>
      </c>
      <c r="AU282" s="269" t="s">
        <v>414</v>
      </c>
      <c r="AV282" s="270"/>
      <c r="AW282" s="269" t="s">
        <v>416</v>
      </c>
      <c r="AX282" s="269">
        <v>53130</v>
      </c>
      <c r="AY282" s="269">
        <v>53000</v>
      </c>
      <c r="AZ282" s="269" t="s">
        <v>193</v>
      </c>
      <c r="BA282" s="269" t="s">
        <v>417</v>
      </c>
      <c r="BB282" s="270"/>
      <c r="BC282" s="270"/>
      <c r="BD282" s="269" t="s">
        <v>418</v>
      </c>
    </row>
    <row r="283" spans="1:56" x14ac:dyDescent="0.2">
      <c r="A283" s="268" t="s">
        <v>953</v>
      </c>
      <c r="B283" s="269" t="s">
        <v>1478</v>
      </c>
      <c r="C283" s="269" t="s">
        <v>1478</v>
      </c>
      <c r="D283" s="270"/>
      <c r="E283" s="314" t="s">
        <v>1479</v>
      </c>
      <c r="F283" s="270"/>
      <c r="G283" s="269" t="s">
        <v>1480</v>
      </c>
      <c r="H283" s="270"/>
      <c r="I283" s="271">
        <v>40872</v>
      </c>
      <c r="J283" s="314" t="s">
        <v>1481</v>
      </c>
      <c r="K283" s="269" t="s">
        <v>1482</v>
      </c>
      <c r="L283" s="270"/>
      <c r="M283" s="269">
        <v>53000</v>
      </c>
      <c r="N283" s="269" t="s">
        <v>434</v>
      </c>
      <c r="O283" s="269" t="s">
        <v>405</v>
      </c>
      <c r="P283" s="270"/>
      <c r="Q283" s="269" t="s">
        <v>406</v>
      </c>
      <c r="R283" s="269" t="s">
        <v>407</v>
      </c>
      <c r="S283" s="269" t="s">
        <v>408</v>
      </c>
      <c r="T283" s="269" t="s">
        <v>449</v>
      </c>
      <c r="U283" s="269" t="s">
        <v>410</v>
      </c>
      <c r="V283" s="269" t="s">
        <v>483</v>
      </c>
      <c r="W283" s="269" t="s">
        <v>1483</v>
      </c>
      <c r="X283" s="269" t="s">
        <v>1484</v>
      </c>
      <c r="Y283" s="314" t="s">
        <v>1479</v>
      </c>
      <c r="Z283" s="269">
        <v>33622667582</v>
      </c>
      <c r="AA283" s="270"/>
      <c r="AB283" s="270"/>
      <c r="AC283" s="270"/>
      <c r="AD283" s="270"/>
      <c r="AE283" s="270"/>
      <c r="AF283" s="270"/>
      <c r="AG283" s="269" t="s">
        <v>485</v>
      </c>
      <c r="AH283" s="269" t="s">
        <v>1456</v>
      </c>
      <c r="AI283" s="269" t="s">
        <v>1478</v>
      </c>
      <c r="AJ283" s="270"/>
      <c r="AK283" s="269">
        <v>767942338</v>
      </c>
      <c r="AL283" s="270"/>
      <c r="AM283" s="270"/>
      <c r="AN283" s="270"/>
      <c r="AO283" s="270"/>
      <c r="AP283" s="270"/>
      <c r="AQ283" s="270"/>
      <c r="AR283" s="269" t="s">
        <v>450</v>
      </c>
      <c r="AS283" s="269" t="s">
        <v>502</v>
      </c>
      <c r="AT283" s="269" t="s">
        <v>413</v>
      </c>
      <c r="AU283" s="269" t="s">
        <v>414</v>
      </c>
      <c r="AV283" s="269" t="s">
        <v>911</v>
      </c>
      <c r="AW283" s="269" t="s">
        <v>416</v>
      </c>
      <c r="AX283" s="269">
        <v>53130</v>
      </c>
      <c r="AY283" s="269">
        <v>53000</v>
      </c>
      <c r="AZ283" s="269" t="s">
        <v>193</v>
      </c>
      <c r="BA283" s="269" t="s">
        <v>417</v>
      </c>
      <c r="BB283" s="270"/>
      <c r="BC283" s="270"/>
      <c r="BD283" s="269" t="s">
        <v>418</v>
      </c>
    </row>
    <row r="284" spans="1:56" x14ac:dyDescent="0.2">
      <c r="A284" s="268" t="s">
        <v>1123</v>
      </c>
      <c r="B284" s="269" t="s">
        <v>1485</v>
      </c>
      <c r="C284" s="270"/>
      <c r="D284" s="270"/>
      <c r="E284" s="314" t="s">
        <v>1486</v>
      </c>
      <c r="F284" s="270"/>
      <c r="G284" s="269">
        <v>683164995</v>
      </c>
      <c r="H284" s="270"/>
      <c r="I284" s="271">
        <v>40517</v>
      </c>
      <c r="J284" s="270"/>
      <c r="K284" s="269" t="s">
        <v>1487</v>
      </c>
      <c r="L284" s="270"/>
      <c r="M284" s="269">
        <v>53000</v>
      </c>
      <c r="N284" s="269" t="s">
        <v>193</v>
      </c>
      <c r="O284" s="269" t="s">
        <v>424</v>
      </c>
      <c r="P284" s="270"/>
      <c r="Q284" s="269" t="s">
        <v>501</v>
      </c>
      <c r="R284" s="269" t="s">
        <v>425</v>
      </c>
      <c r="S284" s="269" t="s">
        <v>408</v>
      </c>
      <c r="T284" s="269" t="s">
        <v>409</v>
      </c>
      <c r="U284" s="269" t="s">
        <v>410</v>
      </c>
      <c r="V284" s="270"/>
      <c r="W284" s="270"/>
      <c r="X284" s="270"/>
      <c r="Y284" s="270"/>
      <c r="Z284" s="270"/>
      <c r="AA284" s="270"/>
      <c r="AB284" s="270"/>
      <c r="AC284" s="270"/>
      <c r="AD284" s="270"/>
      <c r="AE284" s="270"/>
      <c r="AF284" s="270"/>
      <c r="AG284" s="270"/>
      <c r="AH284" s="270"/>
      <c r="AI284" s="270"/>
      <c r="AJ284" s="270"/>
      <c r="AK284" s="270"/>
      <c r="AL284" s="270"/>
      <c r="AM284" s="270"/>
      <c r="AN284" s="270"/>
      <c r="AO284" s="270"/>
      <c r="AP284" s="270"/>
      <c r="AQ284" s="270"/>
      <c r="AR284" s="269" t="s">
        <v>411</v>
      </c>
      <c r="AS284" s="269" t="s">
        <v>412</v>
      </c>
      <c r="AT284" s="269" t="s">
        <v>413</v>
      </c>
      <c r="AU284" s="269" t="s">
        <v>414</v>
      </c>
      <c r="AV284" s="270"/>
      <c r="AW284" s="269" t="s">
        <v>416</v>
      </c>
      <c r="AX284" s="269">
        <v>53130</v>
      </c>
      <c r="AY284" s="269">
        <v>53000</v>
      </c>
      <c r="AZ284" s="269" t="s">
        <v>193</v>
      </c>
      <c r="BA284" s="269" t="s">
        <v>417</v>
      </c>
      <c r="BB284" s="270"/>
      <c r="BC284" s="270"/>
      <c r="BD284" s="269" t="s">
        <v>418</v>
      </c>
    </row>
    <row r="285" spans="1:56" x14ac:dyDescent="0.2">
      <c r="A285" s="268" t="s">
        <v>1488</v>
      </c>
      <c r="B285" s="269" t="s">
        <v>1489</v>
      </c>
      <c r="C285" s="270"/>
      <c r="D285" s="270"/>
      <c r="E285" s="314" t="s">
        <v>1490</v>
      </c>
      <c r="F285" s="270"/>
      <c r="G285" s="269">
        <v>611419106</v>
      </c>
      <c r="H285" s="270"/>
      <c r="I285" s="271">
        <v>40601</v>
      </c>
      <c r="J285" s="270"/>
      <c r="K285" s="269" t="s">
        <v>1491</v>
      </c>
      <c r="L285" s="270"/>
      <c r="M285" s="269">
        <v>53960</v>
      </c>
      <c r="N285" s="269" t="s">
        <v>719</v>
      </c>
      <c r="O285" s="269" t="s">
        <v>405</v>
      </c>
      <c r="P285" s="270"/>
      <c r="Q285" s="269" t="s">
        <v>406</v>
      </c>
      <c r="R285" s="269" t="s">
        <v>425</v>
      </c>
      <c r="S285" s="269" t="s">
        <v>408</v>
      </c>
      <c r="T285" s="269" t="s">
        <v>409</v>
      </c>
      <c r="U285" s="269" t="s">
        <v>410</v>
      </c>
      <c r="V285" s="270"/>
      <c r="W285" s="270"/>
      <c r="X285" s="270"/>
      <c r="Y285" s="270"/>
      <c r="Z285" s="270"/>
      <c r="AA285" s="270"/>
      <c r="AB285" s="270"/>
      <c r="AC285" s="270"/>
      <c r="AD285" s="270"/>
      <c r="AE285" s="270"/>
      <c r="AF285" s="270"/>
      <c r="AG285" s="270"/>
      <c r="AH285" s="270"/>
      <c r="AI285" s="270"/>
      <c r="AJ285" s="270"/>
      <c r="AK285" s="270"/>
      <c r="AL285" s="270"/>
      <c r="AM285" s="270"/>
      <c r="AN285" s="270"/>
      <c r="AO285" s="270"/>
      <c r="AP285" s="270"/>
      <c r="AQ285" s="270"/>
      <c r="AR285" s="269" t="s">
        <v>411</v>
      </c>
      <c r="AS285" s="269" t="s">
        <v>502</v>
      </c>
      <c r="AT285" s="269" t="s">
        <v>413</v>
      </c>
      <c r="AU285" s="269" t="s">
        <v>414</v>
      </c>
      <c r="AV285" s="269" t="s">
        <v>412</v>
      </c>
      <c r="AW285" s="269" t="s">
        <v>416</v>
      </c>
      <c r="AX285" s="269">
        <v>53130</v>
      </c>
      <c r="AY285" s="269">
        <v>53000</v>
      </c>
      <c r="AZ285" s="269" t="s">
        <v>193</v>
      </c>
      <c r="BA285" s="269" t="s">
        <v>417</v>
      </c>
      <c r="BB285" s="270"/>
      <c r="BC285" s="270"/>
      <c r="BD285" s="269" t="s">
        <v>418</v>
      </c>
    </row>
    <row r="286" spans="1:56" x14ac:dyDescent="0.2">
      <c r="A286" s="268" t="s">
        <v>1492</v>
      </c>
      <c r="B286" s="269" t="s">
        <v>1493</v>
      </c>
      <c r="C286" s="270"/>
      <c r="D286" s="270"/>
      <c r="E286" s="314" t="s">
        <v>1494</v>
      </c>
      <c r="F286" s="270"/>
      <c r="G286" s="269" t="s">
        <v>1495</v>
      </c>
      <c r="H286" s="270"/>
      <c r="I286" s="271">
        <v>40091</v>
      </c>
      <c r="J286" s="270"/>
      <c r="K286" s="269" t="s">
        <v>1496</v>
      </c>
      <c r="L286" s="270"/>
      <c r="M286" s="269">
        <v>53000</v>
      </c>
      <c r="N286" s="269" t="s">
        <v>434</v>
      </c>
      <c r="O286" s="269" t="s">
        <v>405</v>
      </c>
      <c r="P286" s="270"/>
      <c r="Q286" s="269" t="s">
        <v>406</v>
      </c>
      <c r="R286" s="269" t="s">
        <v>425</v>
      </c>
      <c r="S286" s="269" t="s">
        <v>408</v>
      </c>
      <c r="T286" s="269" t="s">
        <v>409</v>
      </c>
      <c r="U286" s="269" t="s">
        <v>410</v>
      </c>
      <c r="V286" s="270"/>
      <c r="W286" s="270"/>
      <c r="X286" s="270"/>
      <c r="Y286" s="270"/>
      <c r="Z286" s="270"/>
      <c r="AA286" s="270"/>
      <c r="AB286" s="270"/>
      <c r="AC286" s="270"/>
      <c r="AD286" s="270"/>
      <c r="AE286" s="270"/>
      <c r="AF286" s="270"/>
      <c r="AG286" s="270"/>
      <c r="AH286" s="270"/>
      <c r="AI286" s="270"/>
      <c r="AJ286" s="270"/>
      <c r="AK286" s="270"/>
      <c r="AL286" s="270"/>
      <c r="AM286" s="270"/>
      <c r="AN286" s="270"/>
      <c r="AO286" s="270"/>
      <c r="AP286" s="270"/>
      <c r="AQ286" s="270"/>
      <c r="AR286" s="269" t="s">
        <v>511</v>
      </c>
      <c r="AS286" s="269" t="s">
        <v>412</v>
      </c>
      <c r="AT286" s="269" t="s">
        <v>413</v>
      </c>
      <c r="AU286" s="269" t="s">
        <v>414</v>
      </c>
      <c r="AV286" s="270"/>
      <c r="AW286" s="269" t="s">
        <v>416</v>
      </c>
      <c r="AX286" s="270"/>
      <c r="AY286" s="270"/>
      <c r="AZ286" s="270"/>
      <c r="BA286" s="269" t="s">
        <v>417</v>
      </c>
      <c r="BB286" s="270"/>
      <c r="BC286" s="270"/>
      <c r="BD286" s="269" t="s">
        <v>418</v>
      </c>
    </row>
    <row r="287" spans="1:56" x14ac:dyDescent="0.2">
      <c r="A287" s="268" t="s">
        <v>1492</v>
      </c>
      <c r="B287" s="269" t="s">
        <v>1497</v>
      </c>
      <c r="C287" s="270"/>
      <c r="D287" s="270"/>
      <c r="E287" s="314" t="s">
        <v>1498</v>
      </c>
      <c r="F287" s="270"/>
      <c r="G287" s="269" t="s">
        <v>1499</v>
      </c>
      <c r="H287" s="270"/>
      <c r="I287" s="271">
        <v>43559</v>
      </c>
      <c r="J287" s="270"/>
      <c r="K287" s="269" t="s">
        <v>1500</v>
      </c>
      <c r="L287" s="270"/>
      <c r="M287" s="269">
        <v>53970</v>
      </c>
      <c r="N287" s="269" t="s">
        <v>1501</v>
      </c>
      <c r="O287" s="269" t="s">
        <v>405</v>
      </c>
      <c r="P287" s="270"/>
      <c r="Q287" s="269" t="s">
        <v>406</v>
      </c>
      <c r="R287" s="269" t="s">
        <v>407</v>
      </c>
      <c r="S287" s="269" t="s">
        <v>408</v>
      </c>
      <c r="T287" s="269" t="s">
        <v>426</v>
      </c>
      <c r="U287" s="269" t="s">
        <v>410</v>
      </c>
      <c r="V287" s="270"/>
      <c r="W287" s="270"/>
      <c r="X287" s="270"/>
      <c r="Y287" s="270"/>
      <c r="Z287" s="270"/>
      <c r="AA287" s="270"/>
      <c r="AB287" s="270"/>
      <c r="AC287" s="270"/>
      <c r="AD287" s="270"/>
      <c r="AE287" s="270"/>
      <c r="AF287" s="270"/>
      <c r="AG287" s="270"/>
      <c r="AH287" s="270"/>
      <c r="AI287" s="270"/>
      <c r="AJ287" s="270"/>
      <c r="AK287" s="270"/>
      <c r="AL287" s="270"/>
      <c r="AM287" s="270"/>
      <c r="AN287" s="270"/>
      <c r="AO287" s="270"/>
      <c r="AP287" s="270"/>
      <c r="AQ287" s="270"/>
      <c r="AR287" s="269" t="s">
        <v>457</v>
      </c>
      <c r="AS287" s="269" t="s">
        <v>502</v>
      </c>
      <c r="AT287" s="269" t="s">
        <v>412</v>
      </c>
      <c r="AU287" s="269" t="s">
        <v>414</v>
      </c>
      <c r="AV287" s="269" t="s">
        <v>412</v>
      </c>
      <c r="AW287" s="269" t="s">
        <v>416</v>
      </c>
      <c r="AX287" s="269">
        <v>53062</v>
      </c>
      <c r="AY287" s="269">
        <v>53200</v>
      </c>
      <c r="AZ287" s="269" t="s">
        <v>708</v>
      </c>
      <c r="BA287" s="269" t="s">
        <v>417</v>
      </c>
      <c r="BB287" s="270"/>
      <c r="BC287" s="270"/>
      <c r="BD287" s="269" t="s">
        <v>418</v>
      </c>
    </row>
    <row r="288" spans="1:56" x14ac:dyDescent="0.2">
      <c r="A288" s="268" t="s">
        <v>2125</v>
      </c>
      <c r="B288" s="269" t="s">
        <v>2126</v>
      </c>
      <c r="C288" s="270"/>
      <c r="D288" s="270"/>
      <c r="E288" s="314" t="s">
        <v>2257</v>
      </c>
      <c r="F288" s="270"/>
      <c r="G288" s="269" t="s">
        <v>2127</v>
      </c>
      <c r="H288" s="270"/>
      <c r="I288" s="271">
        <v>44285</v>
      </c>
      <c r="J288" s="270"/>
      <c r="K288" s="269" t="s">
        <v>2128</v>
      </c>
      <c r="L288" s="270"/>
      <c r="M288" s="269">
        <v>53000</v>
      </c>
      <c r="N288" s="269" t="s">
        <v>193</v>
      </c>
      <c r="O288" s="269" t="s">
        <v>424</v>
      </c>
      <c r="P288" s="270"/>
      <c r="Q288" s="269" t="s">
        <v>501</v>
      </c>
      <c r="R288" s="269" t="s">
        <v>407</v>
      </c>
      <c r="S288" s="269" t="s">
        <v>408</v>
      </c>
      <c r="T288" s="269" t="s">
        <v>426</v>
      </c>
      <c r="U288" s="269" t="s">
        <v>410</v>
      </c>
      <c r="V288" s="270"/>
      <c r="W288" s="270"/>
      <c r="X288" s="270"/>
      <c r="Y288" s="270"/>
      <c r="Z288" s="270"/>
      <c r="AA288" s="270"/>
      <c r="AB288" s="270"/>
      <c r="AC288" s="270"/>
      <c r="AD288" s="270"/>
      <c r="AE288" s="270"/>
      <c r="AF288" s="270"/>
      <c r="AG288" s="270"/>
      <c r="AH288" s="270"/>
      <c r="AI288" s="270"/>
      <c r="AJ288" s="270"/>
      <c r="AK288" s="270"/>
      <c r="AL288" s="270"/>
      <c r="AM288" s="270"/>
      <c r="AN288" s="270"/>
      <c r="AO288" s="270"/>
      <c r="AP288" s="270"/>
      <c r="AQ288" s="270"/>
      <c r="AR288" s="269" t="s">
        <v>427</v>
      </c>
      <c r="AS288" s="269" t="s">
        <v>502</v>
      </c>
      <c r="AT288" s="269" t="s">
        <v>412</v>
      </c>
      <c r="AU288" s="269" t="s">
        <v>414</v>
      </c>
      <c r="AV288" s="270"/>
      <c r="AW288" s="269" t="s">
        <v>416</v>
      </c>
      <c r="AX288" s="270"/>
      <c r="AY288" s="270"/>
      <c r="AZ288" s="270"/>
      <c r="BA288" s="269" t="s">
        <v>417</v>
      </c>
      <c r="BB288" s="270"/>
      <c r="BC288" s="270"/>
      <c r="BD288" s="269" t="s">
        <v>418</v>
      </c>
    </row>
    <row r="289" spans="1:56" x14ac:dyDescent="0.2">
      <c r="A289" s="268" t="s">
        <v>2614</v>
      </c>
      <c r="B289" s="269" t="s">
        <v>2126</v>
      </c>
      <c r="C289" s="270"/>
      <c r="D289" s="270"/>
      <c r="E289" s="314" t="s">
        <v>2615</v>
      </c>
      <c r="F289" s="270"/>
      <c r="G289" s="269" t="s">
        <v>2616</v>
      </c>
      <c r="H289" s="270"/>
      <c r="I289" s="271">
        <v>39159</v>
      </c>
      <c r="J289" s="314" t="s">
        <v>2617</v>
      </c>
      <c r="K289" s="269" t="s">
        <v>2618</v>
      </c>
      <c r="L289" s="270"/>
      <c r="M289" s="269">
        <v>53210</v>
      </c>
      <c r="N289" s="269" t="s">
        <v>2141</v>
      </c>
      <c r="O289" s="269" t="s">
        <v>424</v>
      </c>
      <c r="P289" s="270"/>
      <c r="Q289" s="270"/>
      <c r="R289" s="269" t="s">
        <v>2608</v>
      </c>
      <c r="S289" s="269" t="s">
        <v>408</v>
      </c>
      <c r="T289" s="270"/>
      <c r="U289" s="269" t="s">
        <v>410</v>
      </c>
      <c r="V289" s="270"/>
      <c r="W289" s="270"/>
      <c r="X289" s="270"/>
      <c r="Y289" s="270"/>
      <c r="Z289" s="270"/>
      <c r="AA289" s="270"/>
      <c r="AB289" s="270"/>
      <c r="AC289" s="270"/>
      <c r="AD289" s="270"/>
      <c r="AE289" s="270"/>
      <c r="AF289" s="270"/>
      <c r="AG289" s="270"/>
      <c r="AH289" s="270"/>
      <c r="AI289" s="270"/>
      <c r="AJ289" s="270"/>
      <c r="AK289" s="270"/>
      <c r="AL289" s="270"/>
      <c r="AM289" s="270"/>
      <c r="AN289" s="270"/>
      <c r="AO289" s="270"/>
      <c r="AP289" s="270"/>
      <c r="AQ289" s="270"/>
      <c r="AR289" s="270"/>
      <c r="AS289" s="269" t="s">
        <v>412</v>
      </c>
      <c r="AT289" s="269" t="s">
        <v>413</v>
      </c>
      <c r="AU289" s="269" t="s">
        <v>414</v>
      </c>
      <c r="AV289" s="270"/>
      <c r="AW289" s="270"/>
      <c r="AX289" s="270"/>
      <c r="AY289" s="270"/>
      <c r="AZ289" s="270"/>
      <c r="BA289" s="270"/>
      <c r="BB289" s="270"/>
      <c r="BC289" s="270"/>
      <c r="BD289" s="269" t="s">
        <v>418</v>
      </c>
    </row>
    <row r="290" spans="1:56" x14ac:dyDescent="0.2">
      <c r="A290" s="268" t="s">
        <v>1502</v>
      </c>
      <c r="B290" s="269" t="s">
        <v>1503</v>
      </c>
      <c r="C290" s="269" t="s">
        <v>2017</v>
      </c>
      <c r="D290" s="270"/>
      <c r="E290" s="314" t="s">
        <v>1504</v>
      </c>
      <c r="F290" s="270"/>
      <c r="G290" s="269" t="s">
        <v>1505</v>
      </c>
      <c r="H290" s="270"/>
      <c r="I290" s="271">
        <v>41513</v>
      </c>
      <c r="J290" s="270"/>
      <c r="K290" s="269" t="s">
        <v>1506</v>
      </c>
      <c r="L290" s="269" t="s">
        <v>2018</v>
      </c>
      <c r="M290" s="269">
        <v>53000</v>
      </c>
      <c r="N290" s="269" t="s">
        <v>193</v>
      </c>
      <c r="O290" s="269" t="s">
        <v>424</v>
      </c>
      <c r="P290" s="270"/>
      <c r="Q290" s="269" t="s">
        <v>501</v>
      </c>
      <c r="R290" s="269" t="s">
        <v>407</v>
      </c>
      <c r="S290" s="269" t="s">
        <v>408</v>
      </c>
      <c r="T290" s="269" t="s">
        <v>449</v>
      </c>
      <c r="U290" s="269" t="s">
        <v>410</v>
      </c>
      <c r="V290" s="270"/>
      <c r="W290" s="270"/>
      <c r="X290" s="270"/>
      <c r="Y290" s="270"/>
      <c r="Z290" s="270"/>
      <c r="AA290" s="270"/>
      <c r="AB290" s="270"/>
      <c r="AC290" s="270"/>
      <c r="AD290" s="270"/>
      <c r="AE290" s="270"/>
      <c r="AF290" s="270"/>
      <c r="AG290" s="270"/>
      <c r="AH290" s="270"/>
      <c r="AI290" s="270"/>
      <c r="AJ290" s="270"/>
      <c r="AK290" s="270"/>
      <c r="AL290" s="270"/>
      <c r="AM290" s="270"/>
      <c r="AN290" s="270"/>
      <c r="AO290" s="270"/>
      <c r="AP290" s="270"/>
      <c r="AQ290" s="270"/>
      <c r="AR290" s="269" t="s">
        <v>644</v>
      </c>
      <c r="AS290" s="269" t="s">
        <v>412</v>
      </c>
      <c r="AT290" s="269" t="s">
        <v>413</v>
      </c>
      <c r="AU290" s="269" t="s">
        <v>414</v>
      </c>
      <c r="AV290" s="269" t="s">
        <v>1507</v>
      </c>
      <c r="AW290" s="270"/>
      <c r="AX290" s="270"/>
      <c r="AY290" s="270"/>
      <c r="AZ290" s="269" t="s">
        <v>2019</v>
      </c>
      <c r="BA290" s="269" t="s">
        <v>1508</v>
      </c>
      <c r="BB290" s="270"/>
      <c r="BC290" s="270"/>
      <c r="BD290" s="269" t="s">
        <v>418</v>
      </c>
    </row>
    <row r="291" spans="1:56" x14ac:dyDescent="0.2">
      <c r="A291" s="268" t="s">
        <v>1509</v>
      </c>
      <c r="B291" s="269" t="s">
        <v>1510</v>
      </c>
      <c r="C291" s="270"/>
      <c r="D291" s="270"/>
      <c r="E291" s="314" t="s">
        <v>1511</v>
      </c>
      <c r="F291" s="270"/>
      <c r="G291" s="269" t="s">
        <v>2919</v>
      </c>
      <c r="H291" s="270"/>
      <c r="I291" s="271">
        <v>44141</v>
      </c>
      <c r="J291" s="270"/>
      <c r="K291" s="269" t="s">
        <v>1512</v>
      </c>
      <c r="L291" s="270"/>
      <c r="M291" s="269">
        <v>53810</v>
      </c>
      <c r="N291" s="269" t="s">
        <v>1257</v>
      </c>
      <c r="O291" s="269" t="s">
        <v>424</v>
      </c>
      <c r="P291" s="270"/>
      <c r="Q291" s="269" t="s">
        <v>501</v>
      </c>
      <c r="R291" s="269" t="s">
        <v>425</v>
      </c>
      <c r="S291" s="269" t="s">
        <v>408</v>
      </c>
      <c r="T291" s="269" t="s">
        <v>426</v>
      </c>
      <c r="U291" s="269" t="s">
        <v>410</v>
      </c>
      <c r="V291" s="270"/>
      <c r="W291" s="270"/>
      <c r="X291" s="270"/>
      <c r="Y291" s="270"/>
      <c r="Z291" s="270"/>
      <c r="AA291" s="270"/>
      <c r="AB291" s="270"/>
      <c r="AC291" s="270"/>
      <c r="AD291" s="270"/>
      <c r="AE291" s="270"/>
      <c r="AF291" s="270"/>
      <c r="AG291" s="270"/>
      <c r="AH291" s="270"/>
      <c r="AI291" s="270"/>
      <c r="AJ291" s="270"/>
      <c r="AK291" s="270"/>
      <c r="AL291" s="270"/>
      <c r="AM291" s="270"/>
      <c r="AN291" s="270"/>
      <c r="AO291" s="270"/>
      <c r="AP291" s="270"/>
      <c r="AQ291" s="270"/>
      <c r="AR291" s="269" t="s">
        <v>427</v>
      </c>
      <c r="AS291" s="269" t="s">
        <v>502</v>
      </c>
      <c r="AT291" s="269" t="s">
        <v>412</v>
      </c>
      <c r="AU291" s="269" t="s">
        <v>414</v>
      </c>
      <c r="AV291" s="270"/>
      <c r="AW291" s="270"/>
      <c r="AX291" s="269">
        <v>29019</v>
      </c>
      <c r="AY291" s="269">
        <v>29200</v>
      </c>
      <c r="AZ291" s="269" t="s">
        <v>1513</v>
      </c>
      <c r="BA291" s="269" t="s">
        <v>417</v>
      </c>
      <c r="BB291" s="270"/>
      <c r="BC291" s="270"/>
      <c r="BD291" s="269" t="s">
        <v>418</v>
      </c>
    </row>
    <row r="292" spans="1:56" x14ac:dyDescent="0.2">
      <c r="A292" s="268" t="s">
        <v>1514</v>
      </c>
      <c r="B292" s="269" t="s">
        <v>1510</v>
      </c>
      <c r="C292" s="270"/>
      <c r="D292" s="270"/>
      <c r="E292" s="314" t="s">
        <v>1511</v>
      </c>
      <c r="F292" s="270"/>
      <c r="G292" s="269">
        <v>752588015</v>
      </c>
      <c r="H292" s="270"/>
      <c r="I292" s="271">
        <v>43438</v>
      </c>
      <c r="J292" s="270"/>
      <c r="K292" s="269" t="s">
        <v>1512</v>
      </c>
      <c r="L292" s="270"/>
      <c r="M292" s="269">
        <v>53210</v>
      </c>
      <c r="N292" s="269" t="s">
        <v>1257</v>
      </c>
      <c r="O292" s="269" t="s">
        <v>424</v>
      </c>
      <c r="P292" s="270"/>
      <c r="Q292" s="269" t="s">
        <v>501</v>
      </c>
      <c r="R292" s="269" t="s">
        <v>425</v>
      </c>
      <c r="S292" s="269" t="s">
        <v>408</v>
      </c>
      <c r="T292" s="269" t="s">
        <v>426</v>
      </c>
      <c r="U292" s="269" t="s">
        <v>410</v>
      </c>
      <c r="V292" s="270"/>
      <c r="W292" s="270"/>
      <c r="X292" s="270"/>
      <c r="Y292" s="270"/>
      <c r="Z292" s="270"/>
      <c r="AA292" s="270"/>
      <c r="AB292" s="270"/>
      <c r="AC292" s="270"/>
      <c r="AD292" s="270"/>
      <c r="AE292" s="270"/>
      <c r="AF292" s="270"/>
      <c r="AG292" s="270"/>
      <c r="AH292" s="270"/>
      <c r="AI292" s="270"/>
      <c r="AJ292" s="270"/>
      <c r="AK292" s="270"/>
      <c r="AL292" s="270"/>
      <c r="AM292" s="270"/>
      <c r="AN292" s="270"/>
      <c r="AO292" s="270"/>
      <c r="AP292" s="270"/>
      <c r="AQ292" s="270"/>
      <c r="AR292" s="269" t="s">
        <v>465</v>
      </c>
      <c r="AS292" s="269" t="s">
        <v>502</v>
      </c>
      <c r="AT292" s="269" t="s">
        <v>412</v>
      </c>
      <c r="AU292" s="269" t="s">
        <v>414</v>
      </c>
      <c r="AV292" s="270"/>
      <c r="AW292" s="270"/>
      <c r="AX292" s="270"/>
      <c r="AY292" s="270"/>
      <c r="AZ292" s="269" t="s">
        <v>1515</v>
      </c>
      <c r="BA292" s="269" t="s">
        <v>1516</v>
      </c>
      <c r="BB292" s="270"/>
      <c r="BC292" s="270"/>
      <c r="BD292" s="269" t="s">
        <v>418</v>
      </c>
    </row>
    <row r="293" spans="1:56" x14ac:dyDescent="0.2">
      <c r="A293" s="268" t="s">
        <v>1517</v>
      </c>
      <c r="B293" s="269" t="s">
        <v>1510</v>
      </c>
      <c r="C293" s="270"/>
      <c r="D293" s="270"/>
      <c r="E293" s="314" t="s">
        <v>1511</v>
      </c>
      <c r="F293" s="270"/>
      <c r="G293" s="269">
        <v>752588015</v>
      </c>
      <c r="H293" s="270"/>
      <c r="I293" s="271">
        <v>42770</v>
      </c>
      <c r="J293" s="270"/>
      <c r="K293" s="269" t="s">
        <v>1512</v>
      </c>
      <c r="L293" s="270"/>
      <c r="M293" s="269">
        <v>53810</v>
      </c>
      <c r="N293" s="269" t="s">
        <v>1257</v>
      </c>
      <c r="O293" s="269" t="s">
        <v>424</v>
      </c>
      <c r="P293" s="270"/>
      <c r="Q293" s="269" t="s">
        <v>501</v>
      </c>
      <c r="R293" s="269" t="s">
        <v>425</v>
      </c>
      <c r="S293" s="269" t="s">
        <v>408</v>
      </c>
      <c r="T293" s="269" t="s">
        <v>426</v>
      </c>
      <c r="U293" s="269" t="s">
        <v>410</v>
      </c>
      <c r="V293" s="270"/>
      <c r="W293" s="270"/>
      <c r="X293" s="270"/>
      <c r="Y293" s="270"/>
      <c r="Z293" s="270"/>
      <c r="AA293" s="270"/>
      <c r="AB293" s="270"/>
      <c r="AC293" s="270"/>
      <c r="AD293" s="270"/>
      <c r="AE293" s="270"/>
      <c r="AF293" s="270"/>
      <c r="AG293" s="270"/>
      <c r="AH293" s="270"/>
      <c r="AI293" s="270"/>
      <c r="AJ293" s="270"/>
      <c r="AK293" s="270"/>
      <c r="AL293" s="270"/>
      <c r="AM293" s="270"/>
      <c r="AN293" s="270"/>
      <c r="AO293" s="270"/>
      <c r="AP293" s="270"/>
      <c r="AQ293" s="270"/>
      <c r="AR293" s="269" t="s">
        <v>457</v>
      </c>
      <c r="AS293" s="269" t="s">
        <v>502</v>
      </c>
      <c r="AT293" s="269" t="s">
        <v>412</v>
      </c>
      <c r="AU293" s="269" t="s">
        <v>414</v>
      </c>
      <c r="AV293" s="270"/>
      <c r="AW293" s="270"/>
      <c r="AX293" s="270"/>
      <c r="AY293" s="270"/>
      <c r="AZ293" s="269" t="s">
        <v>1515</v>
      </c>
      <c r="BA293" s="269" t="s">
        <v>1516</v>
      </c>
      <c r="BB293" s="270"/>
      <c r="BC293" s="270"/>
      <c r="BD293" s="269" t="s">
        <v>418</v>
      </c>
    </row>
    <row r="294" spans="1:56" x14ac:dyDescent="0.2">
      <c r="A294" s="268" t="s">
        <v>1518</v>
      </c>
      <c r="B294" s="269" t="s">
        <v>1519</v>
      </c>
      <c r="C294" s="270"/>
      <c r="D294" s="270"/>
      <c r="E294" s="314" t="s">
        <v>1520</v>
      </c>
      <c r="F294" s="269" t="s">
        <v>1521</v>
      </c>
      <c r="G294" s="269" t="s">
        <v>1521</v>
      </c>
      <c r="H294" s="270"/>
      <c r="I294" s="271">
        <v>37204</v>
      </c>
      <c r="J294" s="270"/>
      <c r="K294" s="269" t="s">
        <v>1522</v>
      </c>
      <c r="L294" s="270"/>
      <c r="M294" s="269">
        <v>53000</v>
      </c>
      <c r="N294" s="269" t="s">
        <v>434</v>
      </c>
      <c r="O294" s="269" t="s">
        <v>405</v>
      </c>
      <c r="P294" s="270"/>
      <c r="Q294" s="269" t="s">
        <v>406</v>
      </c>
      <c r="R294" s="269" t="s">
        <v>425</v>
      </c>
      <c r="S294" s="269" t="s">
        <v>408</v>
      </c>
      <c r="T294" s="269" t="s">
        <v>409</v>
      </c>
      <c r="U294" s="269" t="s">
        <v>410</v>
      </c>
      <c r="V294" s="270"/>
      <c r="W294" s="270"/>
      <c r="X294" s="270"/>
      <c r="Y294" s="270"/>
      <c r="Z294" s="270"/>
      <c r="AA294" s="270"/>
      <c r="AB294" s="270"/>
      <c r="AC294" s="270"/>
      <c r="AD294" s="270"/>
      <c r="AE294" s="270"/>
      <c r="AF294" s="270"/>
      <c r="AG294" s="270"/>
      <c r="AH294" s="270"/>
      <c r="AI294" s="270"/>
      <c r="AJ294" s="270"/>
      <c r="AK294" s="270"/>
      <c r="AL294" s="270"/>
      <c r="AM294" s="270"/>
      <c r="AN294" s="270"/>
      <c r="AO294" s="270"/>
      <c r="AP294" s="270"/>
      <c r="AQ294" s="270"/>
      <c r="AR294" s="269" t="s">
        <v>494</v>
      </c>
      <c r="AS294" s="269" t="s">
        <v>502</v>
      </c>
      <c r="AT294" s="269" t="s">
        <v>413</v>
      </c>
      <c r="AU294" s="269" t="s">
        <v>414</v>
      </c>
      <c r="AV294" s="269" t="s">
        <v>1278</v>
      </c>
      <c r="AW294" s="269" t="s">
        <v>667</v>
      </c>
      <c r="AX294" s="269">
        <v>35238</v>
      </c>
      <c r="AY294" s="269">
        <v>35200</v>
      </c>
      <c r="AZ294" s="269" t="s">
        <v>668</v>
      </c>
      <c r="BA294" s="269" t="s">
        <v>417</v>
      </c>
      <c r="BB294" s="270"/>
      <c r="BC294" s="270"/>
      <c r="BD294" s="269" t="s">
        <v>418</v>
      </c>
    </row>
    <row r="295" spans="1:56" x14ac:dyDescent="0.2">
      <c r="A295" s="268" t="s">
        <v>141</v>
      </c>
      <c r="B295" s="269" t="s">
        <v>1523</v>
      </c>
      <c r="C295" s="270"/>
      <c r="D295" s="270"/>
      <c r="E295" s="314" t="s">
        <v>1524</v>
      </c>
      <c r="F295" s="270"/>
      <c r="G295" s="269" t="s">
        <v>1525</v>
      </c>
      <c r="H295" s="270"/>
      <c r="I295" s="271">
        <v>43029</v>
      </c>
      <c r="J295" s="270"/>
      <c r="K295" s="269" t="s">
        <v>2512</v>
      </c>
      <c r="L295" s="270"/>
      <c r="M295" s="269">
        <v>53950</v>
      </c>
      <c r="N295" s="269" t="s">
        <v>1164</v>
      </c>
      <c r="O295" s="269" t="s">
        <v>424</v>
      </c>
      <c r="P295" s="270"/>
      <c r="Q295" s="269" t="s">
        <v>501</v>
      </c>
      <c r="R295" s="269" t="s">
        <v>407</v>
      </c>
      <c r="S295" s="269" t="s">
        <v>408</v>
      </c>
      <c r="T295" s="269" t="s">
        <v>426</v>
      </c>
      <c r="U295" s="269" t="s">
        <v>410</v>
      </c>
      <c r="V295" s="269" t="s">
        <v>483</v>
      </c>
      <c r="W295" s="269" t="s">
        <v>1526</v>
      </c>
      <c r="X295" s="269" t="s">
        <v>1523</v>
      </c>
      <c r="Y295" s="314" t="s">
        <v>1524</v>
      </c>
      <c r="Z295" s="269">
        <v>33631843111</v>
      </c>
      <c r="AA295" s="270"/>
      <c r="AB295" s="270"/>
      <c r="AC295" s="270"/>
      <c r="AD295" s="270"/>
      <c r="AE295" s="270"/>
      <c r="AF295" s="270"/>
      <c r="AG295" s="270"/>
      <c r="AH295" s="270"/>
      <c r="AI295" s="270"/>
      <c r="AJ295" s="270"/>
      <c r="AK295" s="270"/>
      <c r="AL295" s="270"/>
      <c r="AM295" s="270"/>
      <c r="AN295" s="270"/>
      <c r="AO295" s="270"/>
      <c r="AP295" s="270"/>
      <c r="AQ295" s="270"/>
      <c r="AR295" s="269" t="s">
        <v>427</v>
      </c>
      <c r="AS295" s="269" t="s">
        <v>412</v>
      </c>
      <c r="AT295" s="269" t="s">
        <v>412</v>
      </c>
      <c r="AU295" s="269" t="s">
        <v>414</v>
      </c>
      <c r="AV295" s="269" t="s">
        <v>412</v>
      </c>
      <c r="AW295" s="269" t="s">
        <v>416</v>
      </c>
      <c r="AX295" s="269">
        <v>53130</v>
      </c>
      <c r="AY295" s="269">
        <v>53000</v>
      </c>
      <c r="AZ295" s="269" t="s">
        <v>193</v>
      </c>
      <c r="BA295" s="269" t="s">
        <v>417</v>
      </c>
      <c r="BB295" s="270"/>
      <c r="BC295" s="270"/>
      <c r="BD295" s="269" t="s">
        <v>418</v>
      </c>
    </row>
    <row r="296" spans="1:56" x14ac:dyDescent="0.2">
      <c r="A296" s="268" t="s">
        <v>966</v>
      </c>
      <c r="B296" s="269" t="s">
        <v>1527</v>
      </c>
      <c r="C296" s="270"/>
      <c r="D296" s="270"/>
      <c r="E296" s="314" t="s">
        <v>1528</v>
      </c>
      <c r="F296" s="269" t="s">
        <v>1529</v>
      </c>
      <c r="G296" s="269" t="s">
        <v>1529</v>
      </c>
      <c r="H296" s="270"/>
      <c r="I296" s="271">
        <v>28201</v>
      </c>
      <c r="J296" s="270"/>
      <c r="K296" s="269" t="s">
        <v>1530</v>
      </c>
      <c r="L296" s="270"/>
      <c r="M296" s="269">
        <v>53960</v>
      </c>
      <c r="N296" s="269" t="s">
        <v>719</v>
      </c>
      <c r="O296" s="269" t="s">
        <v>424</v>
      </c>
      <c r="P296" s="270"/>
      <c r="Q296" s="269" t="s">
        <v>501</v>
      </c>
      <c r="R296" s="269" t="s">
        <v>407</v>
      </c>
      <c r="S296" s="269" t="s">
        <v>408</v>
      </c>
      <c r="T296" s="269" t="s">
        <v>409</v>
      </c>
      <c r="U296" s="269" t="s">
        <v>410</v>
      </c>
      <c r="V296" s="270"/>
      <c r="W296" s="270"/>
      <c r="X296" s="270"/>
      <c r="Y296" s="270"/>
      <c r="Z296" s="270"/>
      <c r="AA296" s="270"/>
      <c r="AB296" s="270"/>
      <c r="AC296" s="270"/>
      <c r="AD296" s="270"/>
      <c r="AE296" s="270"/>
      <c r="AF296" s="270"/>
      <c r="AG296" s="270"/>
      <c r="AH296" s="270"/>
      <c r="AI296" s="270"/>
      <c r="AJ296" s="270"/>
      <c r="AK296" s="270"/>
      <c r="AL296" s="270"/>
      <c r="AM296" s="270"/>
      <c r="AN296" s="270"/>
      <c r="AO296" s="270"/>
      <c r="AP296" s="270"/>
      <c r="AQ296" s="270"/>
      <c r="AR296" s="269" t="s">
        <v>511</v>
      </c>
      <c r="AS296" s="269" t="s">
        <v>502</v>
      </c>
      <c r="AT296" s="269" t="s">
        <v>413</v>
      </c>
      <c r="AU296" s="269" t="s">
        <v>414</v>
      </c>
      <c r="AV296" s="269" t="s">
        <v>412</v>
      </c>
      <c r="AW296" s="269" t="s">
        <v>416</v>
      </c>
      <c r="AX296" s="269">
        <v>53130</v>
      </c>
      <c r="AY296" s="269">
        <v>53000</v>
      </c>
      <c r="AZ296" s="269" t="s">
        <v>193</v>
      </c>
      <c r="BA296" s="269" t="s">
        <v>417</v>
      </c>
      <c r="BB296" s="270"/>
      <c r="BC296" s="270"/>
      <c r="BD296" s="269" t="s">
        <v>418</v>
      </c>
    </row>
    <row r="297" spans="1:56" x14ac:dyDescent="0.2">
      <c r="A297" s="268" t="s">
        <v>2921</v>
      </c>
      <c r="B297" s="269" t="s">
        <v>2920</v>
      </c>
      <c r="C297" s="270"/>
      <c r="D297" s="270"/>
      <c r="E297" s="314" t="s">
        <v>2925</v>
      </c>
      <c r="F297" s="270"/>
      <c r="G297" s="269" t="s">
        <v>2924</v>
      </c>
      <c r="H297" s="270"/>
      <c r="I297" s="271">
        <v>39922</v>
      </c>
      <c r="J297" s="270"/>
      <c r="K297" s="269" t="s">
        <v>2922</v>
      </c>
      <c r="L297" s="270"/>
      <c r="M297" s="269">
        <v>56350</v>
      </c>
      <c r="N297" s="269" t="s">
        <v>2923</v>
      </c>
      <c r="O297" s="269" t="s">
        <v>405</v>
      </c>
      <c r="P297" s="270"/>
      <c r="Q297" s="270"/>
      <c r="R297" s="269" t="s">
        <v>407</v>
      </c>
      <c r="S297" s="269" t="s">
        <v>408</v>
      </c>
      <c r="T297" s="269" t="s">
        <v>409</v>
      </c>
      <c r="U297" s="269" t="s">
        <v>410</v>
      </c>
      <c r="V297" s="270"/>
      <c r="W297" s="270"/>
      <c r="X297" s="270"/>
      <c r="Y297" s="270"/>
      <c r="Z297" s="270"/>
      <c r="AA297" s="270"/>
      <c r="AB297" s="270"/>
      <c r="AC297" s="270"/>
      <c r="AD297" s="270"/>
      <c r="AE297" s="270"/>
      <c r="AF297" s="270"/>
      <c r="AG297" s="270"/>
      <c r="AH297" s="270"/>
      <c r="AI297" s="270"/>
      <c r="AJ297" s="270"/>
      <c r="AK297" s="270"/>
      <c r="AL297" s="270"/>
      <c r="AM297" s="270"/>
      <c r="AN297" s="270"/>
      <c r="AO297" s="270"/>
      <c r="AP297" s="270"/>
      <c r="AQ297" s="270"/>
      <c r="AR297" s="269" t="s">
        <v>411</v>
      </c>
      <c r="AS297" s="269" t="s">
        <v>412</v>
      </c>
      <c r="AT297" s="269" t="s">
        <v>413</v>
      </c>
      <c r="AU297" s="269" t="s">
        <v>414</v>
      </c>
      <c r="AV297" s="270"/>
      <c r="AW297" s="269" t="s">
        <v>667</v>
      </c>
      <c r="AX297" s="269">
        <v>35360</v>
      </c>
      <c r="AY297" s="269">
        <v>35500</v>
      </c>
      <c r="AZ297" s="269" t="s">
        <v>1921</v>
      </c>
      <c r="BA297" s="269" t="s">
        <v>417</v>
      </c>
      <c r="BB297" s="270"/>
      <c r="BC297" s="270"/>
      <c r="BD297" s="269" t="s">
        <v>418</v>
      </c>
    </row>
    <row r="298" spans="1:56" x14ac:dyDescent="0.2">
      <c r="A298" s="268" t="s">
        <v>1531</v>
      </c>
      <c r="B298" s="269" t="s">
        <v>1532</v>
      </c>
      <c r="C298" s="270"/>
      <c r="D298" s="270"/>
      <c r="E298" s="314" t="s">
        <v>1533</v>
      </c>
      <c r="F298" s="270"/>
      <c r="G298" s="269" t="s">
        <v>2276</v>
      </c>
      <c r="H298" s="270"/>
      <c r="I298" s="271">
        <v>43286</v>
      </c>
      <c r="J298" s="270"/>
      <c r="K298" s="269" t="s">
        <v>1534</v>
      </c>
      <c r="L298" s="270"/>
      <c r="M298" s="269">
        <v>53000</v>
      </c>
      <c r="N298" s="269" t="s">
        <v>434</v>
      </c>
      <c r="O298" s="269" t="s">
        <v>405</v>
      </c>
      <c r="P298" s="270"/>
      <c r="Q298" s="269" t="s">
        <v>406</v>
      </c>
      <c r="R298" s="269" t="s">
        <v>407</v>
      </c>
      <c r="S298" s="269" t="s">
        <v>408</v>
      </c>
      <c r="T298" s="269" t="s">
        <v>426</v>
      </c>
      <c r="U298" s="269" t="s">
        <v>410</v>
      </c>
      <c r="V298" s="270"/>
      <c r="W298" s="270"/>
      <c r="X298" s="270"/>
      <c r="Y298" s="270"/>
      <c r="Z298" s="270"/>
      <c r="AA298" s="270"/>
      <c r="AB298" s="270"/>
      <c r="AC298" s="270"/>
      <c r="AD298" s="270"/>
      <c r="AE298" s="270"/>
      <c r="AF298" s="270"/>
      <c r="AG298" s="270"/>
      <c r="AH298" s="270"/>
      <c r="AI298" s="270"/>
      <c r="AJ298" s="270"/>
      <c r="AK298" s="270"/>
      <c r="AL298" s="270"/>
      <c r="AM298" s="270"/>
      <c r="AN298" s="270"/>
      <c r="AO298" s="270"/>
      <c r="AP298" s="270"/>
      <c r="AQ298" s="270"/>
      <c r="AR298" s="269" t="s">
        <v>427</v>
      </c>
      <c r="AS298" s="269" t="s">
        <v>502</v>
      </c>
      <c r="AT298" s="269" t="s">
        <v>412</v>
      </c>
      <c r="AU298" s="269" t="s">
        <v>414</v>
      </c>
      <c r="AV298" s="270"/>
      <c r="AW298" s="269" t="s">
        <v>416</v>
      </c>
      <c r="AX298" s="269">
        <v>53130</v>
      </c>
      <c r="AY298" s="269">
        <v>53000</v>
      </c>
      <c r="AZ298" s="269" t="s">
        <v>193</v>
      </c>
      <c r="BA298" s="269" t="s">
        <v>417</v>
      </c>
      <c r="BB298" s="270"/>
      <c r="BC298" s="270"/>
      <c r="BD298" s="269" t="s">
        <v>418</v>
      </c>
    </row>
    <row r="299" spans="1:56" x14ac:dyDescent="0.2">
      <c r="A299" s="268" t="s">
        <v>2020</v>
      </c>
      <c r="B299" s="269" t="s">
        <v>2021</v>
      </c>
      <c r="C299" s="270"/>
      <c r="D299" s="270"/>
      <c r="E299" s="314" t="s">
        <v>2022</v>
      </c>
      <c r="F299" s="270"/>
      <c r="G299" s="269" t="s">
        <v>2023</v>
      </c>
      <c r="H299" s="270"/>
      <c r="I299" s="271">
        <v>43393</v>
      </c>
      <c r="J299" s="270"/>
      <c r="K299" s="269" t="s">
        <v>2024</v>
      </c>
      <c r="L299" s="270"/>
      <c r="M299" s="269">
        <v>53810</v>
      </c>
      <c r="N299" s="269" t="s">
        <v>544</v>
      </c>
      <c r="O299" s="269" t="s">
        <v>405</v>
      </c>
      <c r="P299" s="270"/>
      <c r="Q299" s="269" t="s">
        <v>406</v>
      </c>
      <c r="R299" s="269" t="s">
        <v>407</v>
      </c>
      <c r="S299" s="269" t="s">
        <v>408</v>
      </c>
      <c r="T299" s="269" t="s">
        <v>426</v>
      </c>
      <c r="U299" s="269" t="s">
        <v>410</v>
      </c>
      <c r="V299" s="270"/>
      <c r="W299" s="270"/>
      <c r="X299" s="270"/>
      <c r="Y299" s="270"/>
      <c r="Z299" s="270"/>
      <c r="AA299" s="270"/>
      <c r="AB299" s="270"/>
      <c r="AC299" s="270"/>
      <c r="AD299" s="270"/>
      <c r="AE299" s="270"/>
      <c r="AF299" s="270"/>
      <c r="AG299" s="270"/>
      <c r="AH299" s="270"/>
      <c r="AI299" s="270"/>
      <c r="AJ299" s="270"/>
      <c r="AK299" s="270"/>
      <c r="AL299" s="270"/>
      <c r="AM299" s="270"/>
      <c r="AN299" s="270"/>
      <c r="AO299" s="270"/>
      <c r="AP299" s="270"/>
      <c r="AQ299" s="270"/>
      <c r="AR299" s="269" t="s">
        <v>435</v>
      </c>
      <c r="AS299" s="269" t="s">
        <v>502</v>
      </c>
      <c r="AT299" s="269" t="s">
        <v>412</v>
      </c>
      <c r="AU299" s="269" t="s">
        <v>414</v>
      </c>
      <c r="AV299" s="270"/>
      <c r="AW299" s="270"/>
      <c r="AX299" s="270"/>
      <c r="AY299" s="270"/>
      <c r="AZ299" s="269" t="s">
        <v>2025</v>
      </c>
      <c r="BA299" s="269" t="s">
        <v>2026</v>
      </c>
      <c r="BB299" s="270"/>
      <c r="BC299" s="270"/>
      <c r="BD299" s="269" t="s">
        <v>418</v>
      </c>
    </row>
    <row r="300" spans="1:56" x14ac:dyDescent="0.2">
      <c r="A300" s="268" t="s">
        <v>1535</v>
      </c>
      <c r="B300" s="269" t="s">
        <v>1536</v>
      </c>
      <c r="C300" s="270"/>
      <c r="D300" s="270"/>
      <c r="E300" s="314" t="s">
        <v>1537</v>
      </c>
      <c r="F300" s="269" t="s">
        <v>1538</v>
      </c>
      <c r="G300" s="269" t="s">
        <v>1538</v>
      </c>
      <c r="H300" s="270"/>
      <c r="I300" s="271">
        <v>30607</v>
      </c>
      <c r="J300" s="270"/>
      <c r="K300" s="269" t="s">
        <v>1539</v>
      </c>
      <c r="L300" s="270"/>
      <c r="M300" s="269">
        <v>53000</v>
      </c>
      <c r="N300" s="269" t="s">
        <v>434</v>
      </c>
      <c r="O300" s="269" t="s">
        <v>405</v>
      </c>
      <c r="P300" s="270"/>
      <c r="Q300" s="269" t="s">
        <v>406</v>
      </c>
      <c r="R300" s="269" t="s">
        <v>442</v>
      </c>
      <c r="S300" s="269" t="s">
        <v>408</v>
      </c>
      <c r="T300" s="269" t="s">
        <v>449</v>
      </c>
      <c r="U300" s="269" t="s">
        <v>410</v>
      </c>
      <c r="V300" s="270"/>
      <c r="W300" s="270"/>
      <c r="X300" s="270"/>
      <c r="Y300" s="270"/>
      <c r="Z300" s="270"/>
      <c r="AA300" s="270"/>
      <c r="AB300" s="270"/>
      <c r="AC300" s="270"/>
      <c r="AD300" s="270"/>
      <c r="AE300" s="270"/>
      <c r="AF300" s="270"/>
      <c r="AG300" s="270"/>
      <c r="AH300" s="270"/>
      <c r="AI300" s="270"/>
      <c r="AJ300" s="270"/>
      <c r="AK300" s="270"/>
      <c r="AL300" s="270"/>
      <c r="AM300" s="270"/>
      <c r="AN300" s="270"/>
      <c r="AO300" s="270"/>
      <c r="AP300" s="270"/>
      <c r="AQ300" s="270"/>
      <c r="AR300" s="269" t="s">
        <v>494</v>
      </c>
      <c r="AS300" s="269" t="s">
        <v>502</v>
      </c>
      <c r="AT300" s="269" t="s">
        <v>413</v>
      </c>
      <c r="AU300" s="269" t="s">
        <v>414</v>
      </c>
      <c r="AV300" s="270"/>
      <c r="AW300" s="269" t="s">
        <v>1417</v>
      </c>
      <c r="AX300" s="269">
        <v>92051</v>
      </c>
      <c r="AY300" s="269">
        <v>92200</v>
      </c>
      <c r="AZ300" s="269" t="s">
        <v>1540</v>
      </c>
      <c r="BA300" s="269" t="s">
        <v>417</v>
      </c>
      <c r="BB300" s="270"/>
      <c r="BC300" s="270"/>
      <c r="BD300" s="269" t="s">
        <v>418</v>
      </c>
    </row>
    <row r="301" spans="1:56" x14ac:dyDescent="0.2">
      <c r="A301" s="268" t="s">
        <v>1541</v>
      </c>
      <c r="B301" s="269" t="s">
        <v>1542</v>
      </c>
      <c r="C301" s="270"/>
      <c r="D301" s="270"/>
      <c r="E301" s="314" t="s">
        <v>1543</v>
      </c>
      <c r="F301" s="270"/>
      <c r="G301" s="269" t="s">
        <v>1544</v>
      </c>
      <c r="H301" s="270"/>
      <c r="I301" s="271">
        <v>44433</v>
      </c>
      <c r="J301" s="270"/>
      <c r="K301" s="269" t="s">
        <v>1545</v>
      </c>
      <c r="L301" s="269" t="s">
        <v>1546</v>
      </c>
      <c r="M301" s="269">
        <v>53000</v>
      </c>
      <c r="N301" s="269" t="s">
        <v>193</v>
      </c>
      <c r="O301" s="269" t="s">
        <v>424</v>
      </c>
      <c r="P301" s="270"/>
      <c r="Q301" s="269" t="s">
        <v>501</v>
      </c>
      <c r="R301" s="269" t="s">
        <v>407</v>
      </c>
      <c r="S301" s="269" t="s">
        <v>408</v>
      </c>
      <c r="T301" s="269" t="s">
        <v>426</v>
      </c>
      <c r="U301" s="269" t="s">
        <v>410</v>
      </c>
      <c r="V301" s="270"/>
      <c r="W301" s="270"/>
      <c r="X301" s="270"/>
      <c r="Y301" s="270"/>
      <c r="Z301" s="270"/>
      <c r="AA301" s="270"/>
      <c r="AB301" s="270"/>
      <c r="AC301" s="270"/>
      <c r="AD301" s="270"/>
      <c r="AE301" s="270"/>
      <c r="AF301" s="270"/>
      <c r="AG301" s="270"/>
      <c r="AH301" s="270"/>
      <c r="AI301" s="270"/>
      <c r="AJ301" s="270"/>
      <c r="AK301" s="270"/>
      <c r="AL301" s="270"/>
      <c r="AM301" s="270"/>
      <c r="AN301" s="270"/>
      <c r="AO301" s="270"/>
      <c r="AP301" s="270"/>
      <c r="AQ301" s="270"/>
      <c r="AR301" s="269" t="s">
        <v>435</v>
      </c>
      <c r="AS301" s="269" t="s">
        <v>502</v>
      </c>
      <c r="AT301" s="269" t="s">
        <v>412</v>
      </c>
      <c r="AU301" s="269" t="s">
        <v>414</v>
      </c>
      <c r="AV301" s="270"/>
      <c r="AW301" s="269" t="s">
        <v>1208</v>
      </c>
      <c r="AX301" s="269">
        <v>22161</v>
      </c>
      <c r="AY301" s="269">
        <v>22200</v>
      </c>
      <c r="AZ301" s="269" t="s">
        <v>1547</v>
      </c>
      <c r="BA301" s="269" t="s">
        <v>417</v>
      </c>
      <c r="BB301" s="270"/>
      <c r="BC301" s="270"/>
      <c r="BD301" s="269" t="s">
        <v>418</v>
      </c>
    </row>
    <row r="302" spans="1:56" x14ac:dyDescent="0.2">
      <c r="A302" s="268" t="s">
        <v>1548</v>
      </c>
      <c r="B302" s="269" t="s">
        <v>1549</v>
      </c>
      <c r="C302" s="270"/>
      <c r="D302" s="270"/>
      <c r="E302" s="314" t="s">
        <v>1550</v>
      </c>
      <c r="F302" s="270"/>
      <c r="G302" s="269">
        <v>678154919</v>
      </c>
      <c r="H302" s="270"/>
      <c r="I302" s="271">
        <v>43812</v>
      </c>
      <c r="J302" s="270"/>
      <c r="K302" s="269" t="s">
        <v>1551</v>
      </c>
      <c r="L302" s="270"/>
      <c r="M302" s="269">
        <v>53970</v>
      </c>
      <c r="N302" s="269" t="s">
        <v>1182</v>
      </c>
      <c r="O302" s="269" t="s">
        <v>424</v>
      </c>
      <c r="P302" s="270"/>
      <c r="Q302" s="269" t="s">
        <v>501</v>
      </c>
      <c r="R302" s="269" t="s">
        <v>425</v>
      </c>
      <c r="S302" s="269" t="s">
        <v>408</v>
      </c>
      <c r="T302" s="269" t="s">
        <v>426</v>
      </c>
      <c r="U302" s="269" t="s">
        <v>410</v>
      </c>
      <c r="V302" s="270"/>
      <c r="W302" s="270"/>
      <c r="X302" s="270"/>
      <c r="Y302" s="270"/>
      <c r="Z302" s="270"/>
      <c r="AA302" s="270"/>
      <c r="AB302" s="270"/>
      <c r="AC302" s="270"/>
      <c r="AD302" s="270"/>
      <c r="AE302" s="270"/>
      <c r="AF302" s="270"/>
      <c r="AG302" s="270"/>
      <c r="AH302" s="270"/>
      <c r="AI302" s="270"/>
      <c r="AJ302" s="270"/>
      <c r="AK302" s="270"/>
      <c r="AL302" s="270"/>
      <c r="AM302" s="270"/>
      <c r="AN302" s="270"/>
      <c r="AO302" s="270"/>
      <c r="AP302" s="270"/>
      <c r="AQ302" s="270"/>
      <c r="AR302" s="269" t="s">
        <v>435</v>
      </c>
      <c r="AS302" s="269" t="s">
        <v>412</v>
      </c>
      <c r="AT302" s="269" t="s">
        <v>412</v>
      </c>
      <c r="AU302" s="269" t="s">
        <v>466</v>
      </c>
      <c r="AV302" s="270"/>
      <c r="AW302" s="269" t="s">
        <v>416</v>
      </c>
      <c r="AX302" s="270"/>
      <c r="AY302" s="270"/>
      <c r="AZ302" s="270"/>
      <c r="BA302" s="269" t="s">
        <v>417</v>
      </c>
      <c r="BB302" s="270"/>
      <c r="BC302" s="270"/>
      <c r="BD302" s="269" t="s">
        <v>418</v>
      </c>
    </row>
    <row r="303" spans="1:56" x14ac:dyDescent="0.2">
      <c r="A303" s="268" t="s">
        <v>2258</v>
      </c>
      <c r="B303" s="269" t="s">
        <v>2277</v>
      </c>
      <c r="C303" s="270"/>
      <c r="D303" s="270"/>
      <c r="E303" s="314" t="s">
        <v>2259</v>
      </c>
      <c r="F303" s="270"/>
      <c r="G303" s="269">
        <v>659150389</v>
      </c>
      <c r="H303" s="270"/>
      <c r="I303" s="271">
        <v>43077</v>
      </c>
      <c r="J303" s="270"/>
      <c r="K303" s="269" t="s">
        <v>2260</v>
      </c>
      <c r="L303" s="270"/>
      <c r="M303" s="269">
        <v>53000</v>
      </c>
      <c r="N303" s="269" t="s">
        <v>766</v>
      </c>
      <c r="O303" s="269" t="s">
        <v>405</v>
      </c>
      <c r="P303" s="270"/>
      <c r="Q303" s="269" t="s">
        <v>406</v>
      </c>
      <c r="R303" s="269" t="s">
        <v>407</v>
      </c>
      <c r="S303" s="269" t="s">
        <v>408</v>
      </c>
      <c r="T303" s="269" t="s">
        <v>426</v>
      </c>
      <c r="U303" s="269" t="s">
        <v>410</v>
      </c>
      <c r="V303" s="270"/>
      <c r="W303" s="270"/>
      <c r="X303" s="270"/>
      <c r="Y303" s="270"/>
      <c r="Z303" s="270"/>
      <c r="AA303" s="270"/>
      <c r="AB303" s="270"/>
      <c r="AC303" s="270"/>
      <c r="AD303" s="270"/>
      <c r="AE303" s="270"/>
      <c r="AF303" s="270"/>
      <c r="AG303" s="270"/>
      <c r="AH303" s="270"/>
      <c r="AI303" s="270"/>
      <c r="AJ303" s="270"/>
      <c r="AK303" s="270"/>
      <c r="AL303" s="270"/>
      <c r="AM303" s="270"/>
      <c r="AN303" s="270"/>
      <c r="AO303" s="270"/>
      <c r="AP303" s="270"/>
      <c r="AQ303" s="270"/>
      <c r="AR303" s="269" t="s">
        <v>427</v>
      </c>
      <c r="AS303" s="269" t="s">
        <v>502</v>
      </c>
      <c r="AT303" s="269" t="s">
        <v>412</v>
      </c>
      <c r="AU303" s="269" t="s">
        <v>414</v>
      </c>
      <c r="AV303" s="270"/>
      <c r="AW303" s="269" t="s">
        <v>416</v>
      </c>
      <c r="AX303" s="270"/>
      <c r="AY303" s="270"/>
      <c r="AZ303" s="270"/>
      <c r="BA303" s="269" t="s">
        <v>417</v>
      </c>
      <c r="BB303" s="270"/>
      <c r="BC303" s="270"/>
      <c r="BD303" s="269" t="s">
        <v>418</v>
      </c>
    </row>
    <row r="304" spans="1:56" x14ac:dyDescent="0.2">
      <c r="A304" s="268" t="s">
        <v>2313</v>
      </c>
      <c r="B304" s="269" t="s">
        <v>2277</v>
      </c>
      <c r="C304" s="270"/>
      <c r="D304" s="270"/>
      <c r="E304" s="314" t="s">
        <v>2259</v>
      </c>
      <c r="F304" s="270"/>
      <c r="G304" s="269" t="s">
        <v>2278</v>
      </c>
      <c r="H304" s="270"/>
      <c r="I304" s="271">
        <v>41755</v>
      </c>
      <c r="J304" s="270"/>
      <c r="K304" s="269" t="s">
        <v>2261</v>
      </c>
      <c r="L304" s="270"/>
      <c r="M304" s="269">
        <v>53810</v>
      </c>
      <c r="N304" s="269" t="s">
        <v>193</v>
      </c>
      <c r="O304" s="269" t="s">
        <v>424</v>
      </c>
      <c r="P304" s="270"/>
      <c r="Q304" s="269" t="s">
        <v>501</v>
      </c>
      <c r="R304" s="269" t="s">
        <v>407</v>
      </c>
      <c r="S304" s="269" t="s">
        <v>408</v>
      </c>
      <c r="T304" s="269" t="s">
        <v>426</v>
      </c>
      <c r="U304" s="269" t="s">
        <v>410</v>
      </c>
      <c r="V304" s="270"/>
      <c r="W304" s="270"/>
      <c r="X304" s="270"/>
      <c r="Y304" s="270"/>
      <c r="Z304" s="270"/>
      <c r="AA304" s="270"/>
      <c r="AB304" s="270"/>
      <c r="AC304" s="270"/>
      <c r="AD304" s="270"/>
      <c r="AE304" s="270"/>
      <c r="AF304" s="270"/>
      <c r="AG304" s="270"/>
      <c r="AH304" s="270"/>
      <c r="AI304" s="270"/>
      <c r="AJ304" s="270"/>
      <c r="AK304" s="270"/>
      <c r="AL304" s="270"/>
      <c r="AM304" s="270"/>
      <c r="AN304" s="270"/>
      <c r="AO304" s="270"/>
      <c r="AP304" s="270"/>
      <c r="AQ304" s="270"/>
      <c r="AR304" s="269" t="s">
        <v>465</v>
      </c>
      <c r="AS304" s="269" t="s">
        <v>412</v>
      </c>
      <c r="AT304" s="269" t="s">
        <v>413</v>
      </c>
      <c r="AU304" s="269" t="s">
        <v>414</v>
      </c>
      <c r="AV304" s="270"/>
      <c r="AW304" s="269" t="s">
        <v>416</v>
      </c>
      <c r="AX304" s="270"/>
      <c r="AY304" s="270"/>
      <c r="AZ304" s="270"/>
      <c r="BA304" s="269" t="s">
        <v>417</v>
      </c>
      <c r="BB304" s="270"/>
      <c r="BC304" s="270"/>
      <c r="BD304" s="269" t="s">
        <v>418</v>
      </c>
    </row>
    <row r="305" spans="1:56" x14ac:dyDescent="0.2">
      <c r="A305" s="268" t="s">
        <v>1552</v>
      </c>
      <c r="B305" s="269" t="s">
        <v>1553</v>
      </c>
      <c r="C305" s="270"/>
      <c r="D305" s="270"/>
      <c r="E305" s="314" t="s">
        <v>1554</v>
      </c>
      <c r="F305" s="270"/>
      <c r="G305" s="269" t="s">
        <v>1555</v>
      </c>
      <c r="H305" s="270"/>
      <c r="I305" s="271">
        <v>43528</v>
      </c>
      <c r="J305" s="270"/>
      <c r="K305" s="269" t="s">
        <v>1556</v>
      </c>
      <c r="L305" s="270"/>
      <c r="M305" s="269">
        <v>53000</v>
      </c>
      <c r="N305" s="269" t="s">
        <v>434</v>
      </c>
      <c r="O305" s="269" t="s">
        <v>424</v>
      </c>
      <c r="P305" s="270"/>
      <c r="Q305" s="269" t="s">
        <v>501</v>
      </c>
      <c r="R305" s="269" t="s">
        <v>407</v>
      </c>
      <c r="S305" s="269" t="s">
        <v>408</v>
      </c>
      <c r="T305" s="269" t="s">
        <v>426</v>
      </c>
      <c r="U305" s="269" t="s">
        <v>410</v>
      </c>
      <c r="V305" s="270"/>
      <c r="W305" s="270"/>
      <c r="X305" s="270"/>
      <c r="Y305" s="270"/>
      <c r="Z305" s="270"/>
      <c r="AA305" s="270"/>
      <c r="AB305" s="270"/>
      <c r="AC305" s="270"/>
      <c r="AD305" s="270"/>
      <c r="AE305" s="270"/>
      <c r="AF305" s="270"/>
      <c r="AG305" s="270"/>
      <c r="AH305" s="270"/>
      <c r="AI305" s="270"/>
      <c r="AJ305" s="270"/>
      <c r="AK305" s="270"/>
      <c r="AL305" s="270"/>
      <c r="AM305" s="270"/>
      <c r="AN305" s="270"/>
      <c r="AO305" s="270"/>
      <c r="AP305" s="270"/>
      <c r="AQ305" s="270"/>
      <c r="AR305" s="269" t="s">
        <v>435</v>
      </c>
      <c r="AS305" s="269" t="s">
        <v>412</v>
      </c>
      <c r="AT305" s="269" t="s">
        <v>412</v>
      </c>
      <c r="AU305" s="269" t="s">
        <v>414</v>
      </c>
      <c r="AV305" s="270"/>
      <c r="AW305" s="270"/>
      <c r="AX305" s="270"/>
      <c r="AY305" s="270"/>
      <c r="AZ305" s="269" t="s">
        <v>1557</v>
      </c>
      <c r="BA305" s="269" t="s">
        <v>659</v>
      </c>
      <c r="BB305" s="270"/>
      <c r="BC305" s="270"/>
      <c r="BD305" s="269" t="s">
        <v>418</v>
      </c>
    </row>
    <row r="306" spans="1:56" x14ac:dyDescent="0.2">
      <c r="A306" s="268" t="s">
        <v>1088</v>
      </c>
      <c r="B306" s="269" t="s">
        <v>1558</v>
      </c>
      <c r="C306" s="269" t="s">
        <v>1559</v>
      </c>
      <c r="D306" s="270"/>
      <c r="E306" s="314" t="s">
        <v>1560</v>
      </c>
      <c r="F306" s="270"/>
      <c r="G306" s="269" t="s">
        <v>1561</v>
      </c>
      <c r="H306" s="270"/>
      <c r="I306" s="271">
        <v>27136</v>
      </c>
      <c r="J306" s="270"/>
      <c r="K306" s="269" t="s">
        <v>1562</v>
      </c>
      <c r="L306" s="270"/>
      <c r="M306" s="269">
        <v>53000</v>
      </c>
      <c r="N306" s="269" t="s">
        <v>193</v>
      </c>
      <c r="O306" s="269" t="s">
        <v>405</v>
      </c>
      <c r="P306" s="270"/>
      <c r="Q306" s="269" t="s">
        <v>406</v>
      </c>
      <c r="R306" s="269" t="s">
        <v>425</v>
      </c>
      <c r="S306" s="269" t="s">
        <v>408</v>
      </c>
      <c r="T306" s="269" t="s">
        <v>449</v>
      </c>
      <c r="U306" s="269" t="s">
        <v>410</v>
      </c>
      <c r="V306" s="270"/>
      <c r="W306" s="270"/>
      <c r="X306" s="270"/>
      <c r="Y306" s="270"/>
      <c r="Z306" s="270"/>
      <c r="AA306" s="270"/>
      <c r="AB306" s="270"/>
      <c r="AC306" s="270"/>
      <c r="AD306" s="270"/>
      <c r="AE306" s="270"/>
      <c r="AF306" s="270"/>
      <c r="AG306" s="270"/>
      <c r="AH306" s="270"/>
      <c r="AI306" s="270"/>
      <c r="AJ306" s="270"/>
      <c r="AK306" s="270"/>
      <c r="AL306" s="270"/>
      <c r="AM306" s="270"/>
      <c r="AN306" s="270"/>
      <c r="AO306" s="270"/>
      <c r="AP306" s="270"/>
      <c r="AQ306" s="270"/>
      <c r="AR306" s="269" t="s">
        <v>494</v>
      </c>
      <c r="AS306" s="269" t="s">
        <v>502</v>
      </c>
      <c r="AT306" s="269" t="s">
        <v>413</v>
      </c>
      <c r="AU306" s="269" t="s">
        <v>414</v>
      </c>
      <c r="AV306" s="269" t="s">
        <v>412</v>
      </c>
      <c r="AW306" s="269" t="s">
        <v>416</v>
      </c>
      <c r="AX306" s="269">
        <v>53130</v>
      </c>
      <c r="AY306" s="269">
        <v>53000</v>
      </c>
      <c r="AZ306" s="269" t="s">
        <v>193</v>
      </c>
      <c r="BA306" s="269" t="s">
        <v>417</v>
      </c>
      <c r="BB306" s="270"/>
      <c r="BC306" s="270"/>
      <c r="BD306" s="269" t="s">
        <v>418</v>
      </c>
    </row>
    <row r="307" spans="1:56" x14ac:dyDescent="0.2">
      <c r="A307" s="268" t="s">
        <v>2659</v>
      </c>
      <c r="B307" s="269" t="s">
        <v>2660</v>
      </c>
      <c r="C307" s="270"/>
      <c r="D307" s="270"/>
      <c r="E307" s="314" t="s">
        <v>2661</v>
      </c>
      <c r="F307" s="270"/>
      <c r="G307" s="269" t="s">
        <v>2926</v>
      </c>
      <c r="H307" s="270"/>
      <c r="I307" s="271">
        <v>44370</v>
      </c>
      <c r="J307" s="270"/>
      <c r="K307" s="269" t="s">
        <v>2662</v>
      </c>
      <c r="L307" s="270"/>
      <c r="M307" s="269">
        <v>53000</v>
      </c>
      <c r="N307" s="269" t="s">
        <v>193</v>
      </c>
      <c r="O307" s="269" t="s">
        <v>405</v>
      </c>
      <c r="P307" s="270"/>
      <c r="Q307" s="270"/>
      <c r="R307" s="269" t="s">
        <v>407</v>
      </c>
      <c r="S307" s="269" t="s">
        <v>408</v>
      </c>
      <c r="T307" s="269" t="s">
        <v>426</v>
      </c>
      <c r="U307" s="269" t="s">
        <v>410</v>
      </c>
      <c r="V307" s="270"/>
      <c r="W307" s="270"/>
      <c r="X307" s="270"/>
      <c r="Y307" s="270"/>
      <c r="Z307" s="270"/>
      <c r="AA307" s="270"/>
      <c r="AB307" s="270"/>
      <c r="AC307" s="270"/>
      <c r="AD307" s="270"/>
      <c r="AE307" s="270"/>
      <c r="AF307" s="270"/>
      <c r="AG307" s="270"/>
      <c r="AH307" s="270"/>
      <c r="AI307" s="270"/>
      <c r="AJ307" s="270"/>
      <c r="AK307" s="270"/>
      <c r="AL307" s="270"/>
      <c r="AM307" s="270"/>
      <c r="AN307" s="270"/>
      <c r="AO307" s="270"/>
      <c r="AP307" s="270"/>
      <c r="AQ307" s="270"/>
      <c r="AR307" s="269" t="s">
        <v>435</v>
      </c>
      <c r="AS307" s="269" t="s">
        <v>412</v>
      </c>
      <c r="AT307" s="269" t="s">
        <v>412</v>
      </c>
      <c r="AU307" s="269" t="s">
        <v>414</v>
      </c>
      <c r="AV307" s="270"/>
      <c r="AW307" s="269" t="s">
        <v>2663</v>
      </c>
      <c r="AX307" s="269">
        <v>97411</v>
      </c>
      <c r="AY307" s="269">
        <v>97400</v>
      </c>
      <c r="AZ307" s="269" t="s">
        <v>2664</v>
      </c>
      <c r="BA307" s="269" t="s">
        <v>417</v>
      </c>
      <c r="BB307" s="270"/>
      <c r="BC307" s="270"/>
      <c r="BD307" s="269" t="s">
        <v>418</v>
      </c>
    </row>
    <row r="308" spans="1:56" x14ac:dyDescent="0.2">
      <c r="A308" s="268" t="s">
        <v>2027</v>
      </c>
      <c r="B308" s="269" t="s">
        <v>2028</v>
      </c>
      <c r="C308" s="270"/>
      <c r="D308" s="270"/>
      <c r="E308" s="314" t="s">
        <v>2029</v>
      </c>
      <c r="F308" s="270"/>
      <c r="G308" s="269" t="s">
        <v>2030</v>
      </c>
      <c r="H308" s="270"/>
      <c r="I308" s="271">
        <v>40642</v>
      </c>
      <c r="J308" s="270"/>
      <c r="K308" s="269" t="s">
        <v>2031</v>
      </c>
      <c r="L308" s="270"/>
      <c r="M308" s="269">
        <v>52103</v>
      </c>
      <c r="N308" s="269" t="s">
        <v>1170</v>
      </c>
      <c r="O308" s="269" t="s">
        <v>424</v>
      </c>
      <c r="P308" s="270"/>
      <c r="Q308" s="269" t="s">
        <v>501</v>
      </c>
      <c r="R308" s="269" t="s">
        <v>407</v>
      </c>
      <c r="S308" s="269" t="s">
        <v>408</v>
      </c>
      <c r="T308" s="269" t="s">
        <v>409</v>
      </c>
      <c r="U308" s="269" t="s">
        <v>410</v>
      </c>
      <c r="V308" s="270"/>
      <c r="W308" s="270"/>
      <c r="X308" s="270"/>
      <c r="Y308" s="270"/>
      <c r="Z308" s="270"/>
      <c r="AA308" s="270"/>
      <c r="AB308" s="270"/>
      <c r="AC308" s="270"/>
      <c r="AD308" s="270"/>
      <c r="AE308" s="270"/>
      <c r="AF308" s="270"/>
      <c r="AG308" s="270"/>
      <c r="AH308" s="270"/>
      <c r="AI308" s="270"/>
      <c r="AJ308" s="270"/>
      <c r="AK308" s="270"/>
      <c r="AL308" s="270"/>
      <c r="AM308" s="270"/>
      <c r="AN308" s="270"/>
      <c r="AO308" s="270"/>
      <c r="AP308" s="270"/>
      <c r="AQ308" s="270"/>
      <c r="AR308" s="269" t="s">
        <v>411</v>
      </c>
      <c r="AS308" s="269" t="s">
        <v>502</v>
      </c>
      <c r="AT308" s="269" t="s">
        <v>413</v>
      </c>
      <c r="AU308" s="269" t="s">
        <v>414</v>
      </c>
      <c r="AV308" s="270"/>
      <c r="AW308" s="270"/>
      <c r="AX308" s="270"/>
      <c r="AY308" s="270"/>
      <c r="AZ308" s="270"/>
      <c r="BA308" s="270"/>
      <c r="BB308" s="270"/>
      <c r="BC308" s="270"/>
      <c r="BD308" s="269" t="s">
        <v>418</v>
      </c>
    </row>
    <row r="309" spans="1:56" x14ac:dyDescent="0.2">
      <c r="A309" s="268" t="s">
        <v>1563</v>
      </c>
      <c r="B309" s="269" t="s">
        <v>1564</v>
      </c>
      <c r="C309" s="270"/>
      <c r="D309" s="270"/>
      <c r="E309" s="314" t="s">
        <v>1565</v>
      </c>
      <c r="F309" s="270"/>
      <c r="G309" s="269" t="s">
        <v>1566</v>
      </c>
      <c r="H309" s="270"/>
      <c r="I309" s="271">
        <v>43956</v>
      </c>
      <c r="J309" s="270"/>
      <c r="K309" s="269" t="s">
        <v>1567</v>
      </c>
      <c r="L309" s="270"/>
      <c r="M309" s="269">
        <v>53000</v>
      </c>
      <c r="N309" s="269" t="s">
        <v>434</v>
      </c>
      <c r="O309" s="269" t="s">
        <v>424</v>
      </c>
      <c r="P309" s="270"/>
      <c r="Q309" s="269" t="s">
        <v>501</v>
      </c>
      <c r="R309" s="269" t="s">
        <v>407</v>
      </c>
      <c r="S309" s="269" t="s">
        <v>408</v>
      </c>
      <c r="T309" s="269" t="s">
        <v>426</v>
      </c>
      <c r="U309" s="269" t="s">
        <v>410</v>
      </c>
      <c r="V309" s="270"/>
      <c r="W309" s="270"/>
      <c r="X309" s="270"/>
      <c r="Y309" s="270"/>
      <c r="Z309" s="270"/>
      <c r="AA309" s="270"/>
      <c r="AB309" s="270"/>
      <c r="AC309" s="270"/>
      <c r="AD309" s="270"/>
      <c r="AE309" s="270"/>
      <c r="AF309" s="270"/>
      <c r="AG309" s="270"/>
      <c r="AH309" s="270"/>
      <c r="AI309" s="270"/>
      <c r="AJ309" s="270"/>
      <c r="AK309" s="270"/>
      <c r="AL309" s="270"/>
      <c r="AM309" s="270"/>
      <c r="AN309" s="270"/>
      <c r="AO309" s="270"/>
      <c r="AP309" s="270"/>
      <c r="AQ309" s="270"/>
      <c r="AR309" s="269" t="s">
        <v>435</v>
      </c>
      <c r="AS309" s="269" t="s">
        <v>502</v>
      </c>
      <c r="AT309" s="269" t="s">
        <v>412</v>
      </c>
      <c r="AU309" s="269" t="s">
        <v>414</v>
      </c>
      <c r="AV309" s="270"/>
      <c r="AW309" s="270"/>
      <c r="AX309" s="270"/>
      <c r="AY309" s="270"/>
      <c r="AZ309" s="270"/>
      <c r="BA309" s="270"/>
      <c r="BB309" s="270"/>
      <c r="BC309" s="270"/>
      <c r="BD309" s="269" t="s">
        <v>418</v>
      </c>
    </row>
    <row r="310" spans="1:56" x14ac:dyDescent="0.2">
      <c r="A310" s="268" t="s">
        <v>1568</v>
      </c>
      <c r="B310" s="269" t="s">
        <v>1569</v>
      </c>
      <c r="C310" s="270"/>
      <c r="D310" s="270"/>
      <c r="E310" s="314" t="s">
        <v>1570</v>
      </c>
      <c r="F310" s="270"/>
      <c r="G310" s="269" t="s">
        <v>1571</v>
      </c>
      <c r="H310" s="270"/>
      <c r="I310" s="271">
        <v>43614</v>
      </c>
      <c r="J310" s="270"/>
      <c r="K310" s="269" t="s">
        <v>1572</v>
      </c>
      <c r="L310" s="270"/>
      <c r="M310" s="269">
        <v>53000</v>
      </c>
      <c r="N310" s="269" t="s">
        <v>193</v>
      </c>
      <c r="O310" s="269" t="s">
        <v>405</v>
      </c>
      <c r="P310" s="270"/>
      <c r="Q310" s="269" t="s">
        <v>406</v>
      </c>
      <c r="R310" s="269" t="s">
        <v>407</v>
      </c>
      <c r="S310" s="269" t="s">
        <v>408</v>
      </c>
      <c r="T310" s="269" t="s">
        <v>426</v>
      </c>
      <c r="U310" s="269" t="s">
        <v>410</v>
      </c>
      <c r="V310" s="270"/>
      <c r="W310" s="270"/>
      <c r="X310" s="270"/>
      <c r="Y310" s="270"/>
      <c r="Z310" s="270"/>
      <c r="AA310" s="270"/>
      <c r="AB310" s="270"/>
      <c r="AC310" s="270"/>
      <c r="AD310" s="270"/>
      <c r="AE310" s="270"/>
      <c r="AF310" s="270"/>
      <c r="AG310" s="270"/>
      <c r="AH310" s="270"/>
      <c r="AI310" s="270"/>
      <c r="AJ310" s="270"/>
      <c r="AK310" s="270"/>
      <c r="AL310" s="270"/>
      <c r="AM310" s="270"/>
      <c r="AN310" s="270"/>
      <c r="AO310" s="270"/>
      <c r="AP310" s="270"/>
      <c r="AQ310" s="270"/>
      <c r="AR310" s="269" t="s">
        <v>465</v>
      </c>
      <c r="AS310" s="269" t="s">
        <v>412</v>
      </c>
      <c r="AT310" s="269" t="s">
        <v>412</v>
      </c>
      <c r="AU310" s="269" t="s">
        <v>414</v>
      </c>
      <c r="AV310" s="269" t="s">
        <v>412</v>
      </c>
      <c r="AW310" s="269" t="s">
        <v>416</v>
      </c>
      <c r="AX310" s="269">
        <v>53130</v>
      </c>
      <c r="AY310" s="269">
        <v>53000</v>
      </c>
      <c r="AZ310" s="269" t="s">
        <v>193</v>
      </c>
      <c r="BA310" s="269" t="s">
        <v>417</v>
      </c>
      <c r="BB310" s="270"/>
      <c r="BC310" s="270"/>
      <c r="BD310" s="269" t="s">
        <v>418</v>
      </c>
    </row>
    <row r="311" spans="1:56" x14ac:dyDescent="0.2">
      <c r="A311" s="268" t="s">
        <v>1160</v>
      </c>
      <c r="B311" s="269" t="s">
        <v>1573</v>
      </c>
      <c r="C311" s="270"/>
      <c r="D311" s="270"/>
      <c r="E311" s="314" t="s">
        <v>1574</v>
      </c>
      <c r="F311" s="270"/>
      <c r="G311" s="269" t="s">
        <v>1575</v>
      </c>
      <c r="H311" s="270"/>
      <c r="I311" s="271">
        <v>43172</v>
      </c>
      <c r="J311" s="270"/>
      <c r="K311" s="269" t="s">
        <v>1576</v>
      </c>
      <c r="L311" s="269" t="s">
        <v>1577</v>
      </c>
      <c r="M311" s="269">
        <v>53320</v>
      </c>
      <c r="N311" s="269" t="s">
        <v>1578</v>
      </c>
      <c r="O311" s="269" t="s">
        <v>405</v>
      </c>
      <c r="P311" s="270"/>
      <c r="Q311" s="269" t="s">
        <v>406</v>
      </c>
      <c r="R311" s="269" t="s">
        <v>425</v>
      </c>
      <c r="S311" s="269" t="s">
        <v>408</v>
      </c>
      <c r="T311" s="269" t="s">
        <v>426</v>
      </c>
      <c r="U311" s="269" t="s">
        <v>410</v>
      </c>
      <c r="V311" s="270"/>
      <c r="W311" s="270"/>
      <c r="X311" s="270"/>
      <c r="Y311" s="270"/>
      <c r="Z311" s="270"/>
      <c r="AA311" s="270"/>
      <c r="AB311" s="270"/>
      <c r="AC311" s="270"/>
      <c r="AD311" s="270"/>
      <c r="AE311" s="270"/>
      <c r="AF311" s="270"/>
      <c r="AG311" s="270"/>
      <c r="AH311" s="270"/>
      <c r="AI311" s="270"/>
      <c r="AJ311" s="270"/>
      <c r="AK311" s="270"/>
      <c r="AL311" s="270"/>
      <c r="AM311" s="270"/>
      <c r="AN311" s="270"/>
      <c r="AO311" s="270"/>
      <c r="AP311" s="270"/>
      <c r="AQ311" s="270"/>
      <c r="AR311" s="269" t="s">
        <v>465</v>
      </c>
      <c r="AS311" s="269" t="s">
        <v>502</v>
      </c>
      <c r="AT311" s="269" t="s">
        <v>412</v>
      </c>
      <c r="AU311" s="269" t="s">
        <v>414</v>
      </c>
      <c r="AV311" s="269" t="s">
        <v>412</v>
      </c>
      <c r="AW311" s="269" t="s">
        <v>416</v>
      </c>
      <c r="AX311" s="269">
        <v>53130</v>
      </c>
      <c r="AY311" s="269">
        <v>53000</v>
      </c>
      <c r="AZ311" s="269" t="s">
        <v>193</v>
      </c>
      <c r="BA311" s="269" t="s">
        <v>417</v>
      </c>
      <c r="BB311" s="270"/>
      <c r="BC311" s="270"/>
      <c r="BD311" s="269" t="s">
        <v>418</v>
      </c>
    </row>
    <row r="312" spans="1:56" x14ac:dyDescent="0.2">
      <c r="A312" s="268" t="s">
        <v>1579</v>
      </c>
      <c r="B312" s="269" t="s">
        <v>1580</v>
      </c>
      <c r="C312" s="270"/>
      <c r="D312" s="270"/>
      <c r="E312" s="314" t="s">
        <v>1581</v>
      </c>
      <c r="F312" s="270"/>
      <c r="G312" s="269" t="s">
        <v>1582</v>
      </c>
      <c r="H312" s="270"/>
      <c r="I312" s="271">
        <v>43402</v>
      </c>
      <c r="J312" s="270"/>
      <c r="K312" s="269" t="s">
        <v>1583</v>
      </c>
      <c r="L312" s="270"/>
      <c r="M312" s="269">
        <v>53000</v>
      </c>
      <c r="N312" s="269" t="s">
        <v>434</v>
      </c>
      <c r="O312" s="269" t="s">
        <v>424</v>
      </c>
      <c r="P312" s="270"/>
      <c r="Q312" s="269" t="s">
        <v>501</v>
      </c>
      <c r="R312" s="269" t="s">
        <v>407</v>
      </c>
      <c r="S312" s="269" t="s">
        <v>408</v>
      </c>
      <c r="T312" s="269" t="s">
        <v>426</v>
      </c>
      <c r="U312" s="269" t="s">
        <v>410</v>
      </c>
      <c r="V312" s="270"/>
      <c r="W312" s="270"/>
      <c r="X312" s="270"/>
      <c r="Y312" s="270"/>
      <c r="Z312" s="270"/>
      <c r="AA312" s="270"/>
      <c r="AB312" s="270"/>
      <c r="AC312" s="270"/>
      <c r="AD312" s="270"/>
      <c r="AE312" s="270"/>
      <c r="AF312" s="270"/>
      <c r="AG312" s="270"/>
      <c r="AH312" s="270"/>
      <c r="AI312" s="270"/>
      <c r="AJ312" s="270"/>
      <c r="AK312" s="270"/>
      <c r="AL312" s="270"/>
      <c r="AM312" s="270"/>
      <c r="AN312" s="270"/>
      <c r="AO312" s="270"/>
      <c r="AP312" s="270"/>
      <c r="AQ312" s="270"/>
      <c r="AR312" s="269" t="s">
        <v>427</v>
      </c>
      <c r="AS312" s="269" t="s">
        <v>412</v>
      </c>
      <c r="AT312" s="269" t="s">
        <v>412</v>
      </c>
      <c r="AU312" s="269" t="s">
        <v>414</v>
      </c>
      <c r="AV312" s="270"/>
      <c r="AW312" s="269" t="s">
        <v>416</v>
      </c>
      <c r="AX312" s="269">
        <v>53130</v>
      </c>
      <c r="AY312" s="269">
        <v>53000</v>
      </c>
      <c r="AZ312" s="269" t="s">
        <v>193</v>
      </c>
      <c r="BA312" s="269" t="s">
        <v>417</v>
      </c>
      <c r="BB312" s="270"/>
      <c r="BC312" s="270"/>
      <c r="BD312" s="269" t="s">
        <v>418</v>
      </c>
    </row>
    <row r="313" spans="1:56" x14ac:dyDescent="0.2">
      <c r="A313" s="268" t="s">
        <v>517</v>
      </c>
      <c r="B313" s="269" t="s">
        <v>1584</v>
      </c>
      <c r="C313" s="270"/>
      <c r="D313" s="270"/>
      <c r="E313" s="314" t="s">
        <v>1585</v>
      </c>
      <c r="F313" s="270"/>
      <c r="G313" s="269" t="s">
        <v>1586</v>
      </c>
      <c r="H313" s="270"/>
      <c r="I313" s="271">
        <v>40566</v>
      </c>
      <c r="J313" s="314" t="s">
        <v>1587</v>
      </c>
      <c r="K313" s="269" t="s">
        <v>1588</v>
      </c>
      <c r="L313" s="270"/>
      <c r="M313" s="269">
        <v>53960</v>
      </c>
      <c r="N313" s="269" t="s">
        <v>404</v>
      </c>
      <c r="O313" s="269" t="s">
        <v>424</v>
      </c>
      <c r="P313" s="270"/>
      <c r="Q313" s="270"/>
      <c r="R313" s="269" t="s">
        <v>425</v>
      </c>
      <c r="S313" s="269" t="s">
        <v>408</v>
      </c>
      <c r="T313" s="269" t="s">
        <v>449</v>
      </c>
      <c r="U313" s="269" t="s">
        <v>410</v>
      </c>
      <c r="V313" s="270"/>
      <c r="W313" s="270"/>
      <c r="X313" s="270"/>
      <c r="Y313" s="270"/>
      <c r="Z313" s="270"/>
      <c r="AA313" s="270"/>
      <c r="AB313" s="270"/>
      <c r="AC313" s="270"/>
      <c r="AD313" s="270"/>
      <c r="AE313" s="270"/>
      <c r="AF313" s="270"/>
      <c r="AG313" s="270"/>
      <c r="AH313" s="270"/>
      <c r="AI313" s="270"/>
      <c r="AJ313" s="270"/>
      <c r="AK313" s="270"/>
      <c r="AL313" s="270"/>
      <c r="AM313" s="270"/>
      <c r="AN313" s="270"/>
      <c r="AO313" s="270"/>
      <c r="AP313" s="270"/>
      <c r="AQ313" s="270"/>
      <c r="AR313" s="269" t="s">
        <v>570</v>
      </c>
      <c r="AS313" s="269" t="s">
        <v>412</v>
      </c>
      <c r="AT313" s="269" t="s">
        <v>413</v>
      </c>
      <c r="AU313" s="269" t="s">
        <v>414</v>
      </c>
      <c r="AV313" s="269" t="s">
        <v>412</v>
      </c>
      <c r="AW313" s="269" t="s">
        <v>416</v>
      </c>
      <c r="AX313" s="269">
        <v>53130</v>
      </c>
      <c r="AY313" s="269">
        <v>53000</v>
      </c>
      <c r="AZ313" s="269" t="s">
        <v>193</v>
      </c>
      <c r="BA313" s="269" t="s">
        <v>417</v>
      </c>
      <c r="BB313" s="270"/>
      <c r="BC313" s="270"/>
      <c r="BD313" s="269" t="s">
        <v>418</v>
      </c>
    </row>
    <row r="314" spans="1:56" x14ac:dyDescent="0.2">
      <c r="A314" s="268" t="s">
        <v>1589</v>
      </c>
      <c r="B314" s="269" t="s">
        <v>1590</v>
      </c>
      <c r="C314" s="270"/>
      <c r="D314" s="270"/>
      <c r="E314" s="314" t="s">
        <v>1591</v>
      </c>
      <c r="F314" s="269" t="s">
        <v>1592</v>
      </c>
      <c r="G314" s="269" t="s">
        <v>1592</v>
      </c>
      <c r="H314" s="270"/>
      <c r="I314" s="271">
        <v>28585</v>
      </c>
      <c r="J314" s="270"/>
      <c r="K314" s="269" t="s">
        <v>1593</v>
      </c>
      <c r="L314" s="270"/>
      <c r="M314" s="269">
        <v>53000</v>
      </c>
      <c r="N314" s="269" t="s">
        <v>193</v>
      </c>
      <c r="O314" s="269" t="s">
        <v>405</v>
      </c>
      <c r="P314" s="270"/>
      <c r="Q314" s="269" t="s">
        <v>406</v>
      </c>
      <c r="R314" s="269" t="s">
        <v>425</v>
      </c>
      <c r="S314" s="269" t="s">
        <v>408</v>
      </c>
      <c r="T314" s="269" t="s">
        <v>409</v>
      </c>
      <c r="U314" s="269" t="s">
        <v>410</v>
      </c>
      <c r="V314" s="270"/>
      <c r="W314" s="270"/>
      <c r="X314" s="270"/>
      <c r="Y314" s="270"/>
      <c r="Z314" s="270"/>
      <c r="AA314" s="270"/>
      <c r="AB314" s="270"/>
      <c r="AC314" s="270"/>
      <c r="AD314" s="270"/>
      <c r="AE314" s="270"/>
      <c r="AF314" s="270"/>
      <c r="AG314" s="270"/>
      <c r="AH314" s="270"/>
      <c r="AI314" s="270"/>
      <c r="AJ314" s="270"/>
      <c r="AK314" s="270"/>
      <c r="AL314" s="270"/>
      <c r="AM314" s="270"/>
      <c r="AN314" s="270"/>
      <c r="AO314" s="270"/>
      <c r="AP314" s="270"/>
      <c r="AQ314" s="270"/>
      <c r="AR314" s="269" t="s">
        <v>511</v>
      </c>
      <c r="AS314" s="269" t="s">
        <v>502</v>
      </c>
      <c r="AT314" s="269" t="s">
        <v>413</v>
      </c>
      <c r="AU314" s="269" t="s">
        <v>414</v>
      </c>
      <c r="AV314" s="269" t="s">
        <v>412</v>
      </c>
      <c r="AW314" s="269" t="s">
        <v>667</v>
      </c>
      <c r="AX314" s="269">
        <v>35238</v>
      </c>
      <c r="AY314" s="269">
        <v>35200</v>
      </c>
      <c r="AZ314" s="269" t="s">
        <v>668</v>
      </c>
      <c r="BA314" s="269" t="s">
        <v>417</v>
      </c>
      <c r="BB314" s="270"/>
      <c r="BC314" s="270"/>
      <c r="BD314" s="269" t="s">
        <v>418</v>
      </c>
    </row>
    <row r="315" spans="1:56" x14ac:dyDescent="0.2">
      <c r="A315" s="268" t="s">
        <v>2291</v>
      </c>
      <c r="B315" s="269" t="s">
        <v>2292</v>
      </c>
      <c r="C315" s="270"/>
      <c r="D315" s="270"/>
      <c r="E315" s="314" t="s">
        <v>2293</v>
      </c>
      <c r="F315" s="270"/>
      <c r="G315" s="269" t="s">
        <v>2294</v>
      </c>
      <c r="H315" s="270"/>
      <c r="I315" s="271">
        <v>39256</v>
      </c>
      <c r="J315" s="270"/>
      <c r="K315" s="269" t="s">
        <v>2295</v>
      </c>
      <c r="L315" s="270"/>
      <c r="M315" s="269">
        <v>53000</v>
      </c>
      <c r="N315" s="269" t="s">
        <v>193</v>
      </c>
      <c r="O315" s="269" t="s">
        <v>405</v>
      </c>
      <c r="P315" s="270"/>
      <c r="Q315" s="269" t="s">
        <v>406</v>
      </c>
      <c r="R315" s="269" t="s">
        <v>407</v>
      </c>
      <c r="S315" s="269" t="s">
        <v>408</v>
      </c>
      <c r="T315" s="269" t="s">
        <v>449</v>
      </c>
      <c r="U315" s="269" t="s">
        <v>410</v>
      </c>
      <c r="V315" s="270"/>
      <c r="W315" s="270"/>
      <c r="X315" s="270"/>
      <c r="Y315" s="270"/>
      <c r="Z315" s="270"/>
      <c r="AA315" s="270"/>
      <c r="AB315" s="270"/>
      <c r="AC315" s="270"/>
      <c r="AD315" s="270"/>
      <c r="AE315" s="270"/>
      <c r="AF315" s="270"/>
      <c r="AG315" s="270"/>
      <c r="AH315" s="270"/>
      <c r="AI315" s="270"/>
      <c r="AJ315" s="270"/>
      <c r="AK315" s="270"/>
      <c r="AL315" s="270"/>
      <c r="AM315" s="270"/>
      <c r="AN315" s="270"/>
      <c r="AO315" s="270"/>
      <c r="AP315" s="270"/>
      <c r="AQ315" s="270"/>
      <c r="AR315" s="269" t="s">
        <v>494</v>
      </c>
      <c r="AS315" s="269" t="s">
        <v>412</v>
      </c>
      <c r="AT315" s="269" t="s">
        <v>413</v>
      </c>
      <c r="AU315" s="269" t="s">
        <v>414</v>
      </c>
      <c r="AV315" s="269" t="s">
        <v>413</v>
      </c>
      <c r="AW315" s="270"/>
      <c r="AX315" s="269">
        <v>77379</v>
      </c>
      <c r="AY315" s="269">
        <v>77160</v>
      </c>
      <c r="AZ315" s="269" t="s">
        <v>2296</v>
      </c>
      <c r="BA315" s="269" t="s">
        <v>417</v>
      </c>
      <c r="BB315" s="270"/>
      <c r="BC315" s="270"/>
      <c r="BD315" s="269" t="s">
        <v>418</v>
      </c>
    </row>
    <row r="316" spans="1:56" x14ac:dyDescent="0.2">
      <c r="A316" s="268" t="s">
        <v>1594</v>
      </c>
      <c r="B316" s="269" t="s">
        <v>1595</v>
      </c>
      <c r="C316" s="269" t="s">
        <v>1596</v>
      </c>
      <c r="D316" s="270"/>
      <c r="E316" s="314" t="s">
        <v>1597</v>
      </c>
      <c r="F316" s="270"/>
      <c r="G316" s="269" t="s">
        <v>1598</v>
      </c>
      <c r="H316" s="270"/>
      <c r="I316" s="271">
        <v>40878</v>
      </c>
      <c r="J316" s="270"/>
      <c r="K316" s="269" t="s">
        <v>1599</v>
      </c>
      <c r="L316" s="270"/>
      <c r="M316" s="269">
        <v>53950</v>
      </c>
      <c r="N316" s="269" t="s">
        <v>1600</v>
      </c>
      <c r="O316" s="269" t="s">
        <v>405</v>
      </c>
      <c r="P316" s="270"/>
      <c r="Q316" s="269" t="s">
        <v>406</v>
      </c>
      <c r="R316" s="269" t="s">
        <v>425</v>
      </c>
      <c r="S316" s="269" t="s">
        <v>408</v>
      </c>
      <c r="T316" s="269" t="s">
        <v>409</v>
      </c>
      <c r="U316" s="269" t="s">
        <v>410</v>
      </c>
      <c r="V316" s="270"/>
      <c r="W316" s="270"/>
      <c r="X316" s="270"/>
      <c r="Y316" s="270"/>
      <c r="Z316" s="270"/>
      <c r="AA316" s="270"/>
      <c r="AB316" s="270"/>
      <c r="AC316" s="270"/>
      <c r="AD316" s="270"/>
      <c r="AE316" s="270"/>
      <c r="AF316" s="270"/>
      <c r="AG316" s="270"/>
      <c r="AH316" s="270"/>
      <c r="AI316" s="270"/>
      <c r="AJ316" s="270"/>
      <c r="AK316" s="270"/>
      <c r="AL316" s="270"/>
      <c r="AM316" s="270"/>
      <c r="AN316" s="270"/>
      <c r="AO316" s="270"/>
      <c r="AP316" s="270"/>
      <c r="AQ316" s="270"/>
      <c r="AR316" s="269" t="s">
        <v>411</v>
      </c>
      <c r="AS316" s="269" t="s">
        <v>502</v>
      </c>
      <c r="AT316" s="269" t="s">
        <v>413</v>
      </c>
      <c r="AU316" s="269" t="s">
        <v>414</v>
      </c>
      <c r="AV316" s="270"/>
      <c r="AW316" s="269" t="s">
        <v>416</v>
      </c>
      <c r="AX316" s="269">
        <v>53130</v>
      </c>
      <c r="AY316" s="269">
        <v>53000</v>
      </c>
      <c r="AZ316" s="269" t="s">
        <v>193</v>
      </c>
      <c r="BA316" s="269" t="s">
        <v>417</v>
      </c>
      <c r="BB316" s="270"/>
      <c r="BC316" s="270"/>
      <c r="BD316" s="269" t="s">
        <v>418</v>
      </c>
    </row>
    <row r="317" spans="1:56" x14ac:dyDescent="0.2">
      <c r="A317" s="268" t="s">
        <v>337</v>
      </c>
      <c r="B317" s="269" t="s">
        <v>1601</v>
      </c>
      <c r="C317" s="270"/>
      <c r="D317" s="270"/>
      <c r="E317" s="314" t="s">
        <v>1602</v>
      </c>
      <c r="F317" s="270"/>
      <c r="G317" s="269" t="s">
        <v>1603</v>
      </c>
      <c r="H317" s="270"/>
      <c r="I317" s="271">
        <v>42649</v>
      </c>
      <c r="J317" s="270"/>
      <c r="K317" s="269" t="s">
        <v>1604</v>
      </c>
      <c r="L317" s="270"/>
      <c r="M317" s="269">
        <v>53970</v>
      </c>
      <c r="N317" s="269" t="s">
        <v>1605</v>
      </c>
      <c r="O317" s="269" t="s">
        <v>424</v>
      </c>
      <c r="P317" s="270"/>
      <c r="Q317" s="269" t="s">
        <v>501</v>
      </c>
      <c r="R317" s="269" t="s">
        <v>425</v>
      </c>
      <c r="S317" s="269" t="s">
        <v>408</v>
      </c>
      <c r="T317" s="269" t="s">
        <v>426</v>
      </c>
      <c r="U317" s="269" t="s">
        <v>410</v>
      </c>
      <c r="V317" s="270"/>
      <c r="W317" s="270"/>
      <c r="X317" s="270"/>
      <c r="Y317" s="270"/>
      <c r="Z317" s="270"/>
      <c r="AA317" s="270"/>
      <c r="AB317" s="270"/>
      <c r="AC317" s="270"/>
      <c r="AD317" s="270"/>
      <c r="AE317" s="270"/>
      <c r="AF317" s="270"/>
      <c r="AG317" s="270"/>
      <c r="AH317" s="270"/>
      <c r="AI317" s="270"/>
      <c r="AJ317" s="270"/>
      <c r="AK317" s="270"/>
      <c r="AL317" s="270"/>
      <c r="AM317" s="270"/>
      <c r="AN317" s="270"/>
      <c r="AO317" s="270"/>
      <c r="AP317" s="270"/>
      <c r="AQ317" s="270"/>
      <c r="AR317" s="269" t="s">
        <v>465</v>
      </c>
      <c r="AS317" s="269" t="s">
        <v>412</v>
      </c>
      <c r="AT317" s="269" t="s">
        <v>412</v>
      </c>
      <c r="AU317" s="269" t="s">
        <v>414</v>
      </c>
      <c r="AV317" s="270"/>
      <c r="AW317" s="270"/>
      <c r="AX317" s="270"/>
      <c r="AY317" s="270"/>
      <c r="AZ317" s="270"/>
      <c r="BA317" s="270"/>
      <c r="BB317" s="270"/>
      <c r="BC317" s="270"/>
      <c r="BD317" s="269" t="s">
        <v>418</v>
      </c>
    </row>
    <row r="318" spans="1:56" x14ac:dyDescent="0.2">
      <c r="A318" s="268" t="s">
        <v>1606</v>
      </c>
      <c r="B318" s="269" t="s">
        <v>1607</v>
      </c>
      <c r="C318" s="270"/>
      <c r="D318" s="270"/>
      <c r="E318" s="314" t="s">
        <v>1608</v>
      </c>
      <c r="F318" s="270"/>
      <c r="G318" s="269" t="s">
        <v>1609</v>
      </c>
      <c r="H318" s="270"/>
      <c r="I318" s="271">
        <v>42275</v>
      </c>
      <c r="J318" s="270"/>
      <c r="K318" s="269" t="s">
        <v>1610</v>
      </c>
      <c r="L318" s="270"/>
      <c r="M318" s="269">
        <v>53970</v>
      </c>
      <c r="N318" s="269" t="s">
        <v>802</v>
      </c>
      <c r="O318" s="269" t="s">
        <v>405</v>
      </c>
      <c r="P318" s="270"/>
      <c r="Q318" s="269" t="s">
        <v>406</v>
      </c>
      <c r="R318" s="269" t="s">
        <v>425</v>
      </c>
      <c r="S318" s="269" t="s">
        <v>408</v>
      </c>
      <c r="T318" s="269" t="s">
        <v>426</v>
      </c>
      <c r="U318" s="269" t="s">
        <v>410</v>
      </c>
      <c r="V318" s="270"/>
      <c r="W318" s="270"/>
      <c r="X318" s="270"/>
      <c r="Y318" s="270"/>
      <c r="Z318" s="270"/>
      <c r="AA318" s="270"/>
      <c r="AB318" s="270"/>
      <c r="AC318" s="270"/>
      <c r="AD318" s="270"/>
      <c r="AE318" s="270"/>
      <c r="AF318" s="270"/>
      <c r="AG318" s="270"/>
      <c r="AH318" s="270"/>
      <c r="AI318" s="270"/>
      <c r="AJ318" s="270"/>
      <c r="AK318" s="270"/>
      <c r="AL318" s="270"/>
      <c r="AM318" s="270"/>
      <c r="AN318" s="270"/>
      <c r="AO318" s="270"/>
      <c r="AP318" s="270"/>
      <c r="AQ318" s="270"/>
      <c r="AR318" s="269" t="s">
        <v>457</v>
      </c>
      <c r="AS318" s="269" t="s">
        <v>412</v>
      </c>
      <c r="AT318" s="269" t="s">
        <v>412</v>
      </c>
      <c r="AU318" s="269" t="s">
        <v>414</v>
      </c>
      <c r="AV318" s="270"/>
      <c r="AW318" s="269" t="s">
        <v>416</v>
      </c>
      <c r="AX318" s="269">
        <v>53130</v>
      </c>
      <c r="AY318" s="269">
        <v>53000</v>
      </c>
      <c r="AZ318" s="269" t="s">
        <v>193</v>
      </c>
      <c r="BA318" s="269" t="s">
        <v>417</v>
      </c>
      <c r="BB318" s="270"/>
      <c r="BC318" s="270"/>
      <c r="BD318" s="269" t="s">
        <v>418</v>
      </c>
    </row>
    <row r="319" spans="1:56" x14ac:dyDescent="0.2">
      <c r="A319" s="268" t="s">
        <v>1611</v>
      </c>
      <c r="B319" s="269" t="s">
        <v>1607</v>
      </c>
      <c r="C319" s="270"/>
      <c r="D319" s="270"/>
      <c r="E319" s="314" t="s">
        <v>1608</v>
      </c>
      <c r="F319" s="269" t="s">
        <v>1609</v>
      </c>
      <c r="G319" s="269" t="s">
        <v>1609</v>
      </c>
      <c r="H319" s="270"/>
      <c r="I319" s="271">
        <v>31580</v>
      </c>
      <c r="J319" s="270"/>
      <c r="K319" s="269" t="s">
        <v>1610</v>
      </c>
      <c r="L319" s="270"/>
      <c r="M319" s="269">
        <v>53970</v>
      </c>
      <c r="N319" s="269" t="s">
        <v>802</v>
      </c>
      <c r="O319" s="269" t="s">
        <v>405</v>
      </c>
      <c r="P319" s="270"/>
      <c r="Q319" s="269" t="s">
        <v>406</v>
      </c>
      <c r="R319" s="269" t="s">
        <v>407</v>
      </c>
      <c r="S319" s="269" t="s">
        <v>408</v>
      </c>
      <c r="T319" s="269" t="s">
        <v>409</v>
      </c>
      <c r="U319" s="269" t="s">
        <v>410</v>
      </c>
      <c r="V319" s="270"/>
      <c r="W319" s="270"/>
      <c r="X319" s="270"/>
      <c r="Y319" s="270"/>
      <c r="Z319" s="270"/>
      <c r="AA319" s="270"/>
      <c r="AB319" s="270"/>
      <c r="AC319" s="270"/>
      <c r="AD319" s="270"/>
      <c r="AE319" s="270"/>
      <c r="AF319" s="270"/>
      <c r="AG319" s="270"/>
      <c r="AH319" s="270"/>
      <c r="AI319" s="270"/>
      <c r="AJ319" s="270"/>
      <c r="AK319" s="270"/>
      <c r="AL319" s="270"/>
      <c r="AM319" s="270"/>
      <c r="AN319" s="270"/>
      <c r="AO319" s="270"/>
      <c r="AP319" s="270"/>
      <c r="AQ319" s="270"/>
      <c r="AR319" s="269" t="s">
        <v>511</v>
      </c>
      <c r="AS319" s="269" t="s">
        <v>412</v>
      </c>
      <c r="AT319" s="269" t="s">
        <v>413</v>
      </c>
      <c r="AU319" s="269" t="s">
        <v>414</v>
      </c>
      <c r="AV319" s="270"/>
      <c r="AW319" s="270"/>
      <c r="AX319" s="270"/>
      <c r="AY319" s="270"/>
      <c r="AZ319" s="270"/>
      <c r="BA319" s="269" t="s">
        <v>417</v>
      </c>
      <c r="BB319" s="270"/>
      <c r="BC319" s="270"/>
      <c r="BD319" s="269" t="s">
        <v>418</v>
      </c>
    </row>
    <row r="320" spans="1:56" x14ac:dyDescent="0.2">
      <c r="A320" s="268" t="s">
        <v>2619</v>
      </c>
      <c r="B320" s="269" t="s">
        <v>2620</v>
      </c>
      <c r="C320" s="270"/>
      <c r="D320" s="270"/>
      <c r="E320" s="314" t="s">
        <v>2621</v>
      </c>
      <c r="F320" s="270"/>
      <c r="G320" s="269">
        <v>650936095</v>
      </c>
      <c r="H320" s="270"/>
      <c r="I320" s="271">
        <v>43152</v>
      </c>
      <c r="J320" s="270"/>
      <c r="K320" s="269" t="s">
        <v>2622</v>
      </c>
      <c r="L320" s="270"/>
      <c r="M320" s="269">
        <v>53940</v>
      </c>
      <c r="N320" s="269" t="s">
        <v>1856</v>
      </c>
      <c r="O320" s="269" t="s">
        <v>424</v>
      </c>
      <c r="P320" s="270"/>
      <c r="Q320" s="270"/>
      <c r="R320" s="269" t="s">
        <v>407</v>
      </c>
      <c r="S320" s="269" t="s">
        <v>408</v>
      </c>
      <c r="T320" s="269" t="s">
        <v>426</v>
      </c>
      <c r="U320" s="269" t="s">
        <v>410</v>
      </c>
      <c r="V320" s="270"/>
      <c r="W320" s="270"/>
      <c r="X320" s="270"/>
      <c r="Y320" s="270"/>
      <c r="Z320" s="270"/>
      <c r="AA320" s="270"/>
      <c r="AB320" s="270"/>
      <c r="AC320" s="270"/>
      <c r="AD320" s="270"/>
      <c r="AE320" s="270"/>
      <c r="AF320" s="270"/>
      <c r="AG320" s="270"/>
      <c r="AH320" s="270"/>
      <c r="AI320" s="270"/>
      <c r="AJ320" s="270"/>
      <c r="AK320" s="270"/>
      <c r="AL320" s="270"/>
      <c r="AM320" s="270"/>
      <c r="AN320" s="270"/>
      <c r="AO320" s="270"/>
      <c r="AP320" s="270"/>
      <c r="AQ320" s="270"/>
      <c r="AR320" s="269" t="s">
        <v>435</v>
      </c>
      <c r="AS320" s="269" t="s">
        <v>412</v>
      </c>
      <c r="AT320" s="269" t="s">
        <v>412</v>
      </c>
      <c r="AU320" s="269" t="s">
        <v>414</v>
      </c>
      <c r="AV320" s="270"/>
      <c r="AW320" s="269" t="s">
        <v>1144</v>
      </c>
      <c r="AX320" s="270"/>
      <c r="AY320" s="270"/>
      <c r="AZ320" s="270"/>
      <c r="BA320" s="269" t="s">
        <v>417</v>
      </c>
      <c r="BB320" s="270"/>
      <c r="BC320" s="270"/>
      <c r="BD320" s="269" t="s">
        <v>418</v>
      </c>
    </row>
    <row r="321" spans="1:56" x14ac:dyDescent="0.2">
      <c r="A321" s="268" t="s">
        <v>1612</v>
      </c>
      <c r="B321" s="269" t="s">
        <v>1613</v>
      </c>
      <c r="C321" s="269" t="s">
        <v>1613</v>
      </c>
      <c r="D321" s="270"/>
      <c r="E321" s="314" t="s">
        <v>1614</v>
      </c>
      <c r="F321" s="270"/>
      <c r="G321" s="269" t="s">
        <v>1615</v>
      </c>
      <c r="H321" s="270"/>
      <c r="I321" s="271">
        <v>40831</v>
      </c>
      <c r="J321" s="270"/>
      <c r="K321" s="269" t="s">
        <v>1616</v>
      </c>
      <c r="L321" s="270"/>
      <c r="M321" s="269">
        <v>53940</v>
      </c>
      <c r="N321" s="269" t="s">
        <v>1617</v>
      </c>
      <c r="O321" s="269" t="s">
        <v>424</v>
      </c>
      <c r="P321" s="270"/>
      <c r="Q321" s="269" t="s">
        <v>501</v>
      </c>
      <c r="R321" s="269" t="s">
        <v>407</v>
      </c>
      <c r="S321" s="269" t="s">
        <v>408</v>
      </c>
      <c r="T321" s="269" t="s">
        <v>409</v>
      </c>
      <c r="U321" s="269" t="s">
        <v>410</v>
      </c>
      <c r="V321" s="269" t="s">
        <v>483</v>
      </c>
      <c r="W321" s="269" t="s">
        <v>1618</v>
      </c>
      <c r="X321" s="269" t="s">
        <v>1619</v>
      </c>
      <c r="Y321" s="314" t="s">
        <v>1614</v>
      </c>
      <c r="Z321" s="269">
        <v>33661453821</v>
      </c>
      <c r="AA321" s="270"/>
      <c r="AB321" s="270"/>
      <c r="AC321" s="270"/>
      <c r="AD321" s="270"/>
      <c r="AE321" s="270"/>
      <c r="AF321" s="270"/>
      <c r="AG321" s="269" t="s">
        <v>485</v>
      </c>
      <c r="AH321" s="269" t="s">
        <v>966</v>
      </c>
      <c r="AI321" s="269" t="s">
        <v>1613</v>
      </c>
      <c r="AJ321" s="270"/>
      <c r="AK321" s="269">
        <v>661375944</v>
      </c>
      <c r="AL321" s="270"/>
      <c r="AM321" s="270"/>
      <c r="AN321" s="270"/>
      <c r="AO321" s="270"/>
      <c r="AP321" s="270"/>
      <c r="AQ321" s="270"/>
      <c r="AR321" s="269" t="s">
        <v>411</v>
      </c>
      <c r="AS321" s="269" t="s">
        <v>412</v>
      </c>
      <c r="AT321" s="269" t="s">
        <v>413</v>
      </c>
      <c r="AU321" s="269" t="s">
        <v>414</v>
      </c>
      <c r="AV321" s="269" t="s">
        <v>886</v>
      </c>
      <c r="AW321" s="269" t="s">
        <v>416</v>
      </c>
      <c r="AX321" s="269">
        <v>53130</v>
      </c>
      <c r="AY321" s="269">
        <v>53000</v>
      </c>
      <c r="AZ321" s="269" t="s">
        <v>193</v>
      </c>
      <c r="BA321" s="269" t="s">
        <v>417</v>
      </c>
      <c r="BB321" s="270"/>
      <c r="BC321" s="270"/>
      <c r="BD321" s="269" t="s">
        <v>418</v>
      </c>
    </row>
    <row r="322" spans="1:56" x14ac:dyDescent="0.2">
      <c r="A322" s="268" t="s">
        <v>2623</v>
      </c>
      <c r="B322" s="269" t="s">
        <v>2624</v>
      </c>
      <c r="C322" s="270"/>
      <c r="D322" s="270"/>
      <c r="E322" s="314" t="s">
        <v>1622</v>
      </c>
      <c r="F322" s="270"/>
      <c r="G322" s="269">
        <v>658989570</v>
      </c>
      <c r="H322" s="270"/>
      <c r="I322" s="271">
        <v>44206</v>
      </c>
      <c r="J322" s="270"/>
      <c r="K322" s="269" t="s">
        <v>2625</v>
      </c>
      <c r="L322" s="270"/>
      <c r="M322" s="269">
        <v>53000</v>
      </c>
      <c r="N322" s="269" t="s">
        <v>193</v>
      </c>
      <c r="O322" s="269" t="s">
        <v>424</v>
      </c>
      <c r="P322" s="270"/>
      <c r="Q322" s="270"/>
      <c r="R322" s="269" t="s">
        <v>407</v>
      </c>
      <c r="S322" s="269" t="s">
        <v>408</v>
      </c>
      <c r="T322" s="269" t="s">
        <v>426</v>
      </c>
      <c r="U322" s="269" t="s">
        <v>410</v>
      </c>
      <c r="V322" s="270"/>
      <c r="W322" s="270"/>
      <c r="X322" s="270"/>
      <c r="Y322" s="270"/>
      <c r="Z322" s="270"/>
      <c r="AA322" s="270"/>
      <c r="AB322" s="270"/>
      <c r="AC322" s="270"/>
      <c r="AD322" s="270"/>
      <c r="AE322" s="270"/>
      <c r="AF322" s="270"/>
      <c r="AG322" s="270"/>
      <c r="AH322" s="270"/>
      <c r="AI322" s="270"/>
      <c r="AJ322" s="270"/>
      <c r="AK322" s="270"/>
      <c r="AL322" s="270"/>
      <c r="AM322" s="270"/>
      <c r="AN322" s="270"/>
      <c r="AO322" s="270"/>
      <c r="AP322" s="270"/>
      <c r="AQ322" s="270"/>
      <c r="AR322" s="269" t="s">
        <v>435</v>
      </c>
      <c r="AS322" s="269" t="s">
        <v>412</v>
      </c>
      <c r="AT322" s="269" t="s">
        <v>412</v>
      </c>
      <c r="AU322" s="269" t="s">
        <v>414</v>
      </c>
      <c r="AV322" s="270"/>
      <c r="AW322" s="269" t="s">
        <v>416</v>
      </c>
      <c r="AX322" s="270"/>
      <c r="AY322" s="270"/>
      <c r="AZ322" s="270"/>
      <c r="BA322" s="269" t="s">
        <v>417</v>
      </c>
      <c r="BB322" s="270"/>
      <c r="BC322" s="270"/>
      <c r="BD322" s="269" t="s">
        <v>418</v>
      </c>
    </row>
    <row r="323" spans="1:56" x14ac:dyDescent="0.2">
      <c r="A323" s="268" t="s">
        <v>1620</v>
      </c>
      <c r="B323" s="269" t="s">
        <v>1621</v>
      </c>
      <c r="C323" s="270"/>
      <c r="D323" s="270"/>
      <c r="E323" s="314" t="s">
        <v>1622</v>
      </c>
      <c r="F323" s="270"/>
      <c r="G323" s="269" t="s">
        <v>1623</v>
      </c>
      <c r="H323" s="270"/>
      <c r="I323" s="271">
        <v>40935</v>
      </c>
      <c r="J323" s="270"/>
      <c r="K323" s="269" t="s">
        <v>1624</v>
      </c>
      <c r="L323" s="270"/>
      <c r="M323" s="269">
        <v>53000</v>
      </c>
      <c r="N323" s="269" t="s">
        <v>193</v>
      </c>
      <c r="O323" s="269" t="s">
        <v>405</v>
      </c>
      <c r="P323" s="270"/>
      <c r="Q323" s="269" t="s">
        <v>406</v>
      </c>
      <c r="R323" s="269" t="s">
        <v>407</v>
      </c>
      <c r="S323" s="269" t="s">
        <v>408</v>
      </c>
      <c r="T323" s="269" t="s">
        <v>409</v>
      </c>
      <c r="U323" s="269" t="s">
        <v>410</v>
      </c>
      <c r="V323" s="270"/>
      <c r="W323" s="270"/>
      <c r="X323" s="270"/>
      <c r="Y323" s="270"/>
      <c r="Z323" s="270"/>
      <c r="AA323" s="270"/>
      <c r="AB323" s="270"/>
      <c r="AC323" s="270"/>
      <c r="AD323" s="270"/>
      <c r="AE323" s="270"/>
      <c r="AF323" s="270"/>
      <c r="AG323" s="270"/>
      <c r="AH323" s="270"/>
      <c r="AI323" s="270"/>
      <c r="AJ323" s="270"/>
      <c r="AK323" s="270"/>
      <c r="AL323" s="270"/>
      <c r="AM323" s="270"/>
      <c r="AN323" s="270"/>
      <c r="AO323" s="270"/>
      <c r="AP323" s="270"/>
      <c r="AQ323" s="270"/>
      <c r="AR323" s="269" t="s">
        <v>411</v>
      </c>
      <c r="AS323" s="269" t="s">
        <v>502</v>
      </c>
      <c r="AT323" s="269" t="s">
        <v>413</v>
      </c>
      <c r="AU323" s="269" t="s">
        <v>414</v>
      </c>
      <c r="AV323" s="269" t="s">
        <v>412</v>
      </c>
      <c r="AW323" s="269" t="s">
        <v>416</v>
      </c>
      <c r="AX323" s="269">
        <v>53130</v>
      </c>
      <c r="AY323" s="269">
        <v>53000</v>
      </c>
      <c r="AZ323" s="269" t="s">
        <v>193</v>
      </c>
      <c r="BA323" s="269" t="s">
        <v>417</v>
      </c>
      <c r="BB323" s="270"/>
      <c r="BC323" s="270"/>
      <c r="BD323" s="269" t="s">
        <v>418</v>
      </c>
    </row>
    <row r="324" spans="1:56" x14ac:dyDescent="0.2">
      <c r="A324" s="268" t="s">
        <v>2129</v>
      </c>
      <c r="B324" s="269" t="s">
        <v>2130</v>
      </c>
      <c r="C324" s="270"/>
      <c r="D324" s="270"/>
      <c r="E324" s="314" t="s">
        <v>2131</v>
      </c>
      <c r="F324" s="270"/>
      <c r="G324" s="269" t="s">
        <v>2132</v>
      </c>
      <c r="H324" s="270"/>
      <c r="I324" s="271">
        <v>42893</v>
      </c>
      <c r="J324" s="270"/>
      <c r="K324" s="269" t="s">
        <v>2133</v>
      </c>
      <c r="L324" s="270"/>
      <c r="M324" s="269">
        <v>53000</v>
      </c>
      <c r="N324" s="269" t="s">
        <v>434</v>
      </c>
      <c r="O324" s="269" t="s">
        <v>424</v>
      </c>
      <c r="P324" s="270"/>
      <c r="Q324" s="269" t="s">
        <v>501</v>
      </c>
      <c r="R324" s="269" t="s">
        <v>407</v>
      </c>
      <c r="S324" s="269" t="s">
        <v>408</v>
      </c>
      <c r="T324" s="269" t="s">
        <v>426</v>
      </c>
      <c r="U324" s="269" t="s">
        <v>410</v>
      </c>
      <c r="V324" s="270"/>
      <c r="W324" s="270"/>
      <c r="X324" s="270"/>
      <c r="Y324" s="270"/>
      <c r="Z324" s="270"/>
      <c r="AA324" s="270"/>
      <c r="AB324" s="270"/>
      <c r="AC324" s="270"/>
      <c r="AD324" s="270"/>
      <c r="AE324" s="270"/>
      <c r="AF324" s="270"/>
      <c r="AG324" s="270"/>
      <c r="AH324" s="270"/>
      <c r="AI324" s="270"/>
      <c r="AJ324" s="270"/>
      <c r="AK324" s="270"/>
      <c r="AL324" s="270"/>
      <c r="AM324" s="270"/>
      <c r="AN324" s="270"/>
      <c r="AO324" s="270"/>
      <c r="AP324" s="270"/>
      <c r="AQ324" s="270"/>
      <c r="AR324" s="269" t="s">
        <v>457</v>
      </c>
      <c r="AS324" s="269" t="s">
        <v>412</v>
      </c>
      <c r="AT324" s="269" t="s">
        <v>412</v>
      </c>
      <c r="AU324" s="269" t="s">
        <v>414</v>
      </c>
      <c r="AV324" s="270"/>
      <c r="AW324" s="269" t="s">
        <v>551</v>
      </c>
      <c r="AX324" s="270"/>
      <c r="AY324" s="270"/>
      <c r="AZ324" s="270"/>
      <c r="BA324" s="269" t="s">
        <v>417</v>
      </c>
      <c r="BB324" s="270"/>
      <c r="BC324" s="270"/>
      <c r="BD324" s="269" t="s">
        <v>418</v>
      </c>
    </row>
    <row r="325" spans="1:56" x14ac:dyDescent="0.2">
      <c r="A325" s="268" t="s">
        <v>1625</v>
      </c>
      <c r="B325" s="269" t="s">
        <v>1626</v>
      </c>
      <c r="C325" s="270"/>
      <c r="D325" s="270"/>
      <c r="E325" s="314" t="s">
        <v>1627</v>
      </c>
      <c r="F325" s="270"/>
      <c r="G325" s="269" t="s">
        <v>1628</v>
      </c>
      <c r="H325" s="270"/>
      <c r="I325" s="271">
        <v>40365</v>
      </c>
      <c r="J325" s="270"/>
      <c r="K325" s="269" t="s">
        <v>1629</v>
      </c>
      <c r="L325" s="270"/>
      <c r="M325" s="269">
        <v>53340</v>
      </c>
      <c r="N325" s="269" t="s">
        <v>1630</v>
      </c>
      <c r="O325" s="269" t="s">
        <v>405</v>
      </c>
      <c r="P325" s="270"/>
      <c r="Q325" s="269" t="s">
        <v>406</v>
      </c>
      <c r="R325" s="269" t="s">
        <v>407</v>
      </c>
      <c r="S325" s="269" t="s">
        <v>408</v>
      </c>
      <c r="T325" s="269" t="s">
        <v>409</v>
      </c>
      <c r="U325" s="269" t="s">
        <v>410</v>
      </c>
      <c r="V325" s="270"/>
      <c r="W325" s="270"/>
      <c r="X325" s="270"/>
      <c r="Y325" s="270"/>
      <c r="Z325" s="270"/>
      <c r="AA325" s="270"/>
      <c r="AB325" s="270"/>
      <c r="AC325" s="270"/>
      <c r="AD325" s="270"/>
      <c r="AE325" s="270"/>
      <c r="AF325" s="270"/>
      <c r="AG325" s="270"/>
      <c r="AH325" s="270"/>
      <c r="AI325" s="270"/>
      <c r="AJ325" s="270"/>
      <c r="AK325" s="270"/>
      <c r="AL325" s="270"/>
      <c r="AM325" s="270"/>
      <c r="AN325" s="270"/>
      <c r="AO325" s="270"/>
      <c r="AP325" s="270"/>
      <c r="AQ325" s="270"/>
      <c r="AR325" s="269" t="s">
        <v>411</v>
      </c>
      <c r="AS325" s="269" t="s">
        <v>412</v>
      </c>
      <c r="AT325" s="269" t="s">
        <v>413</v>
      </c>
      <c r="AU325" s="269" t="s">
        <v>414</v>
      </c>
      <c r="AV325" s="270"/>
      <c r="AW325" s="269" t="s">
        <v>759</v>
      </c>
      <c r="AX325" s="269">
        <v>72022</v>
      </c>
      <c r="AY325" s="269">
        <v>72200</v>
      </c>
      <c r="AZ325" s="269" t="s">
        <v>760</v>
      </c>
      <c r="BA325" s="269" t="s">
        <v>417</v>
      </c>
      <c r="BB325" s="270"/>
      <c r="BC325" s="270"/>
      <c r="BD325" s="269" t="s">
        <v>418</v>
      </c>
    </row>
    <row r="326" spans="1:56" x14ac:dyDescent="0.2">
      <c r="A326" s="268" t="s">
        <v>1631</v>
      </c>
      <c r="B326" s="269" t="s">
        <v>1632</v>
      </c>
      <c r="C326" s="270"/>
      <c r="D326" s="270"/>
      <c r="E326" s="314" t="s">
        <v>1633</v>
      </c>
      <c r="F326" s="270"/>
      <c r="G326" s="269" t="s">
        <v>1634</v>
      </c>
      <c r="H326" s="270"/>
      <c r="I326" s="271">
        <v>41486</v>
      </c>
      <c r="J326" s="270"/>
      <c r="K326" s="269" t="s">
        <v>1635</v>
      </c>
      <c r="L326" s="270"/>
      <c r="M326" s="269">
        <v>53950</v>
      </c>
      <c r="N326" s="269" t="s">
        <v>1636</v>
      </c>
      <c r="O326" s="269" t="s">
        <v>405</v>
      </c>
      <c r="P326" s="270"/>
      <c r="Q326" s="269" t="s">
        <v>406</v>
      </c>
      <c r="R326" s="269" t="s">
        <v>407</v>
      </c>
      <c r="S326" s="269" t="s">
        <v>408</v>
      </c>
      <c r="T326" s="269" t="s">
        <v>409</v>
      </c>
      <c r="U326" s="269" t="s">
        <v>410</v>
      </c>
      <c r="V326" s="270"/>
      <c r="W326" s="270"/>
      <c r="X326" s="270"/>
      <c r="Y326" s="270"/>
      <c r="Z326" s="270"/>
      <c r="AA326" s="270"/>
      <c r="AB326" s="270"/>
      <c r="AC326" s="270"/>
      <c r="AD326" s="270"/>
      <c r="AE326" s="270"/>
      <c r="AF326" s="270"/>
      <c r="AG326" s="270"/>
      <c r="AH326" s="270"/>
      <c r="AI326" s="270"/>
      <c r="AJ326" s="270"/>
      <c r="AK326" s="270"/>
      <c r="AL326" s="270"/>
      <c r="AM326" s="270"/>
      <c r="AN326" s="270"/>
      <c r="AO326" s="270"/>
      <c r="AP326" s="270"/>
      <c r="AQ326" s="270"/>
      <c r="AR326" s="269" t="s">
        <v>411</v>
      </c>
      <c r="AS326" s="269" t="s">
        <v>412</v>
      </c>
      <c r="AT326" s="269" t="s">
        <v>413</v>
      </c>
      <c r="AU326" s="269" t="s">
        <v>414</v>
      </c>
      <c r="AV326" s="269" t="s">
        <v>984</v>
      </c>
      <c r="AW326" s="269" t="s">
        <v>416</v>
      </c>
      <c r="AX326" s="269">
        <v>53130</v>
      </c>
      <c r="AY326" s="269">
        <v>53000</v>
      </c>
      <c r="AZ326" s="269" t="s">
        <v>193</v>
      </c>
      <c r="BA326" s="269" t="s">
        <v>417</v>
      </c>
      <c r="BB326" s="270"/>
      <c r="BC326" s="270"/>
      <c r="BD326" s="269" t="s">
        <v>418</v>
      </c>
    </row>
    <row r="327" spans="1:56" x14ac:dyDescent="0.2">
      <c r="A327" s="268" t="s">
        <v>1637</v>
      </c>
      <c r="B327" s="269" t="s">
        <v>1638</v>
      </c>
      <c r="C327" s="270"/>
      <c r="D327" s="270"/>
      <c r="E327" s="314" t="s">
        <v>1639</v>
      </c>
      <c r="F327" s="269" t="s">
        <v>1640</v>
      </c>
      <c r="G327" s="269" t="s">
        <v>1640</v>
      </c>
      <c r="H327" s="270"/>
      <c r="I327" s="271">
        <v>37620</v>
      </c>
      <c r="J327" s="270"/>
      <c r="K327" s="269" t="s">
        <v>1641</v>
      </c>
      <c r="L327" s="270"/>
      <c r="M327" s="269">
        <v>53000</v>
      </c>
      <c r="N327" s="269" t="s">
        <v>193</v>
      </c>
      <c r="O327" s="269" t="s">
        <v>424</v>
      </c>
      <c r="P327" s="270"/>
      <c r="Q327" s="269" t="s">
        <v>501</v>
      </c>
      <c r="R327" s="269" t="s">
        <v>407</v>
      </c>
      <c r="S327" s="269" t="s">
        <v>408</v>
      </c>
      <c r="T327" s="269" t="s">
        <v>449</v>
      </c>
      <c r="U327" s="269" t="s">
        <v>410</v>
      </c>
      <c r="V327" s="270"/>
      <c r="W327" s="270"/>
      <c r="X327" s="270"/>
      <c r="Y327" s="270"/>
      <c r="Z327" s="270"/>
      <c r="AA327" s="270"/>
      <c r="AB327" s="270"/>
      <c r="AC327" s="270"/>
      <c r="AD327" s="270"/>
      <c r="AE327" s="270"/>
      <c r="AF327" s="270"/>
      <c r="AG327" s="270"/>
      <c r="AH327" s="270"/>
      <c r="AI327" s="270"/>
      <c r="AJ327" s="270"/>
      <c r="AK327" s="270"/>
      <c r="AL327" s="270"/>
      <c r="AM327" s="270"/>
      <c r="AN327" s="270"/>
      <c r="AO327" s="270"/>
      <c r="AP327" s="270"/>
      <c r="AQ327" s="270"/>
      <c r="AR327" s="269" t="s">
        <v>494</v>
      </c>
      <c r="AS327" s="269" t="s">
        <v>502</v>
      </c>
      <c r="AT327" s="269" t="s">
        <v>413</v>
      </c>
      <c r="AU327" s="269" t="s">
        <v>414</v>
      </c>
      <c r="AV327" s="269" t="s">
        <v>413</v>
      </c>
      <c r="AW327" s="270"/>
      <c r="AX327" s="270"/>
      <c r="AY327" s="270"/>
      <c r="AZ327" s="269" t="s">
        <v>1642</v>
      </c>
      <c r="BA327" s="269" t="s">
        <v>1643</v>
      </c>
      <c r="BB327" s="270"/>
      <c r="BC327" s="270"/>
      <c r="BD327" s="269" t="s">
        <v>418</v>
      </c>
    </row>
    <row r="328" spans="1:56" x14ac:dyDescent="0.2">
      <c r="A328" s="268" t="s">
        <v>1644</v>
      </c>
      <c r="B328" s="269" t="s">
        <v>1645</v>
      </c>
      <c r="C328" s="270"/>
      <c r="D328" s="270"/>
      <c r="E328" s="314" t="s">
        <v>1646</v>
      </c>
      <c r="F328" s="270"/>
      <c r="G328" s="269" t="s">
        <v>1647</v>
      </c>
      <c r="H328" s="270"/>
      <c r="I328" s="271">
        <v>43211</v>
      </c>
      <c r="J328" s="270"/>
      <c r="K328" s="269" t="s">
        <v>1648</v>
      </c>
      <c r="L328" s="270"/>
      <c r="M328" s="269">
        <v>53000</v>
      </c>
      <c r="N328" s="269" t="s">
        <v>193</v>
      </c>
      <c r="O328" s="269" t="s">
        <v>424</v>
      </c>
      <c r="P328" s="270"/>
      <c r="Q328" s="269" t="s">
        <v>501</v>
      </c>
      <c r="R328" s="269" t="s">
        <v>407</v>
      </c>
      <c r="S328" s="269" t="s">
        <v>408</v>
      </c>
      <c r="T328" s="269" t="s">
        <v>426</v>
      </c>
      <c r="U328" s="269" t="s">
        <v>410</v>
      </c>
      <c r="V328" s="269" t="s">
        <v>483</v>
      </c>
      <c r="W328" s="269" t="s">
        <v>1649</v>
      </c>
      <c r="X328" s="269" t="s">
        <v>1645</v>
      </c>
      <c r="Y328" s="314" t="s">
        <v>1646</v>
      </c>
      <c r="Z328" s="269">
        <v>620482136</v>
      </c>
      <c r="AA328" s="270"/>
      <c r="AB328" s="269" t="s">
        <v>1648</v>
      </c>
      <c r="AC328" s="270"/>
      <c r="AD328" s="269">
        <v>53000</v>
      </c>
      <c r="AE328" s="269" t="s">
        <v>193</v>
      </c>
      <c r="AF328" s="270"/>
      <c r="AG328" s="269" t="s">
        <v>485</v>
      </c>
      <c r="AH328" s="269" t="s">
        <v>1650</v>
      </c>
      <c r="AI328" s="269" t="s">
        <v>1645</v>
      </c>
      <c r="AJ328" s="270"/>
      <c r="AK328" s="269">
        <v>622971961</v>
      </c>
      <c r="AL328" s="270"/>
      <c r="AM328" s="270"/>
      <c r="AN328" s="270"/>
      <c r="AO328" s="270"/>
      <c r="AP328" s="270"/>
      <c r="AQ328" s="270"/>
      <c r="AR328" s="269" t="s">
        <v>427</v>
      </c>
      <c r="AS328" s="269" t="s">
        <v>502</v>
      </c>
      <c r="AT328" s="269" t="s">
        <v>412</v>
      </c>
      <c r="AU328" s="269" t="s">
        <v>414</v>
      </c>
      <c r="AV328" s="269" t="s">
        <v>412</v>
      </c>
      <c r="AW328" s="269" t="s">
        <v>416</v>
      </c>
      <c r="AX328" s="269">
        <v>53130</v>
      </c>
      <c r="AY328" s="269">
        <v>53000</v>
      </c>
      <c r="AZ328" s="269" t="s">
        <v>193</v>
      </c>
      <c r="BA328" s="269" t="s">
        <v>417</v>
      </c>
      <c r="BB328" s="270"/>
      <c r="BC328" s="270"/>
      <c r="BD328" s="269" t="s">
        <v>418</v>
      </c>
    </row>
    <row r="329" spans="1:56" x14ac:dyDescent="0.2">
      <c r="A329" s="268" t="s">
        <v>2314</v>
      </c>
      <c r="B329" s="269" t="s">
        <v>2315</v>
      </c>
      <c r="C329" s="270"/>
      <c r="D329" s="270"/>
      <c r="E329" s="314" t="s">
        <v>2316</v>
      </c>
      <c r="F329" s="269">
        <v>685672512</v>
      </c>
      <c r="G329" s="269">
        <v>685672512</v>
      </c>
      <c r="H329" s="270"/>
      <c r="I329" s="271">
        <v>40599</v>
      </c>
      <c r="J329" s="270"/>
      <c r="K329" s="269" t="s">
        <v>2317</v>
      </c>
      <c r="L329" s="270"/>
      <c r="M329" s="269">
        <v>53100</v>
      </c>
      <c r="N329" s="269" t="s">
        <v>2318</v>
      </c>
      <c r="O329" s="269" t="s">
        <v>424</v>
      </c>
      <c r="P329" s="270"/>
      <c r="Q329" s="269" t="s">
        <v>501</v>
      </c>
      <c r="R329" s="269" t="s">
        <v>407</v>
      </c>
      <c r="S329" s="269" t="s">
        <v>408</v>
      </c>
      <c r="T329" s="269" t="s">
        <v>409</v>
      </c>
      <c r="U329" s="269" t="s">
        <v>410</v>
      </c>
      <c r="V329" s="269" t="s">
        <v>483</v>
      </c>
      <c r="W329" s="269" t="s">
        <v>2319</v>
      </c>
      <c r="X329" s="269" t="s">
        <v>2315</v>
      </c>
      <c r="Y329" s="314" t="s">
        <v>2316</v>
      </c>
      <c r="Z329" s="269">
        <v>33685672512</v>
      </c>
      <c r="AA329" s="270"/>
      <c r="AB329" s="270"/>
      <c r="AC329" s="270"/>
      <c r="AD329" s="270"/>
      <c r="AE329" s="270"/>
      <c r="AF329" s="270"/>
      <c r="AG329" s="270"/>
      <c r="AH329" s="270"/>
      <c r="AI329" s="270"/>
      <c r="AJ329" s="270"/>
      <c r="AK329" s="270"/>
      <c r="AL329" s="270"/>
      <c r="AM329" s="270"/>
      <c r="AN329" s="270"/>
      <c r="AO329" s="270"/>
      <c r="AP329" s="270"/>
      <c r="AQ329" s="270"/>
      <c r="AR329" s="269" t="s">
        <v>411</v>
      </c>
      <c r="AS329" s="269" t="s">
        <v>412</v>
      </c>
      <c r="AT329" s="269" t="s">
        <v>413</v>
      </c>
      <c r="AU329" s="269" t="s">
        <v>414</v>
      </c>
      <c r="AV329" s="269" t="s">
        <v>1093</v>
      </c>
      <c r="AW329" s="269" t="s">
        <v>416</v>
      </c>
      <c r="AX329" s="269">
        <v>53130</v>
      </c>
      <c r="AY329" s="269">
        <v>53000</v>
      </c>
      <c r="AZ329" s="269" t="s">
        <v>193</v>
      </c>
      <c r="BA329" s="269" t="s">
        <v>417</v>
      </c>
      <c r="BB329" s="270"/>
      <c r="BC329" s="270"/>
      <c r="BD329" s="269" t="s">
        <v>418</v>
      </c>
    </row>
    <row r="330" spans="1:56" x14ac:dyDescent="0.2">
      <c r="A330" s="268" t="s">
        <v>1651</v>
      </c>
      <c r="B330" s="269" t="s">
        <v>1652</v>
      </c>
      <c r="C330" s="269" t="s">
        <v>1652</v>
      </c>
      <c r="D330" s="270"/>
      <c r="E330" s="314" t="s">
        <v>1653</v>
      </c>
      <c r="F330" s="270"/>
      <c r="G330" s="269" t="s">
        <v>1654</v>
      </c>
      <c r="H330" s="270"/>
      <c r="I330" s="271">
        <v>42530</v>
      </c>
      <c r="J330" s="270"/>
      <c r="K330" s="269" t="s">
        <v>1655</v>
      </c>
      <c r="L330" s="270"/>
      <c r="M330" s="269">
        <v>53970</v>
      </c>
      <c r="N330" s="269" t="s">
        <v>1656</v>
      </c>
      <c r="O330" s="269" t="s">
        <v>405</v>
      </c>
      <c r="P330" s="270"/>
      <c r="Q330" s="269" t="s">
        <v>406</v>
      </c>
      <c r="R330" s="269" t="s">
        <v>407</v>
      </c>
      <c r="S330" s="269" t="s">
        <v>408</v>
      </c>
      <c r="T330" s="269" t="s">
        <v>449</v>
      </c>
      <c r="U330" s="269" t="s">
        <v>410</v>
      </c>
      <c r="V330" s="270"/>
      <c r="W330" s="270"/>
      <c r="X330" s="270"/>
      <c r="Y330" s="270"/>
      <c r="Z330" s="270"/>
      <c r="AA330" s="270"/>
      <c r="AB330" s="270"/>
      <c r="AC330" s="270"/>
      <c r="AD330" s="270"/>
      <c r="AE330" s="270"/>
      <c r="AF330" s="270"/>
      <c r="AG330" s="270"/>
      <c r="AH330" s="270"/>
      <c r="AI330" s="270"/>
      <c r="AJ330" s="270"/>
      <c r="AK330" s="270"/>
      <c r="AL330" s="270"/>
      <c r="AM330" s="270"/>
      <c r="AN330" s="270"/>
      <c r="AO330" s="270"/>
      <c r="AP330" s="270"/>
      <c r="AQ330" s="270"/>
      <c r="AR330" s="269" t="s">
        <v>487</v>
      </c>
      <c r="AS330" s="269" t="s">
        <v>412</v>
      </c>
      <c r="AT330" s="269" t="s">
        <v>413</v>
      </c>
      <c r="AU330" s="269" t="s">
        <v>414</v>
      </c>
      <c r="AV330" s="270"/>
      <c r="AW330" s="269" t="s">
        <v>416</v>
      </c>
      <c r="AX330" s="269">
        <v>53130</v>
      </c>
      <c r="AY330" s="269">
        <v>53000</v>
      </c>
      <c r="AZ330" s="269" t="s">
        <v>193</v>
      </c>
      <c r="BA330" s="269" t="s">
        <v>417</v>
      </c>
      <c r="BB330" s="270"/>
      <c r="BC330" s="270"/>
      <c r="BD330" s="269" t="s">
        <v>418</v>
      </c>
    </row>
    <row r="331" spans="1:56" x14ac:dyDescent="0.2">
      <c r="A331" s="268" t="s">
        <v>1657</v>
      </c>
      <c r="B331" s="269" t="s">
        <v>1652</v>
      </c>
      <c r="C331" s="270"/>
      <c r="D331" s="270"/>
      <c r="E331" s="314" t="s">
        <v>1658</v>
      </c>
      <c r="F331" s="270"/>
      <c r="G331" s="269" t="s">
        <v>1654</v>
      </c>
      <c r="H331" s="270"/>
      <c r="I331" s="271">
        <v>40890</v>
      </c>
      <c r="J331" s="270"/>
      <c r="K331" s="269" t="s">
        <v>1655</v>
      </c>
      <c r="L331" s="270"/>
      <c r="M331" s="269">
        <v>53970</v>
      </c>
      <c r="N331" s="269" t="s">
        <v>685</v>
      </c>
      <c r="O331" s="269" t="s">
        <v>424</v>
      </c>
      <c r="P331" s="270"/>
      <c r="Q331" s="270"/>
      <c r="R331" s="269" t="s">
        <v>425</v>
      </c>
      <c r="S331" s="269" t="s">
        <v>408</v>
      </c>
      <c r="T331" s="269" t="s">
        <v>449</v>
      </c>
      <c r="U331" s="269" t="s">
        <v>410</v>
      </c>
      <c r="V331" s="269" t="s">
        <v>485</v>
      </c>
      <c r="W331" s="269" t="s">
        <v>1651</v>
      </c>
      <c r="X331" s="269" t="s">
        <v>1652</v>
      </c>
      <c r="Y331" s="314" t="s">
        <v>1653</v>
      </c>
      <c r="Z331" s="270"/>
      <c r="AA331" s="269" t="s">
        <v>1654</v>
      </c>
      <c r="AB331" s="269" t="s">
        <v>1655</v>
      </c>
      <c r="AC331" s="270"/>
      <c r="AD331" s="269">
        <v>53970</v>
      </c>
      <c r="AE331" s="269" t="s">
        <v>1656</v>
      </c>
      <c r="AF331" s="270"/>
      <c r="AG331" s="270"/>
      <c r="AH331" s="270"/>
      <c r="AI331" s="270"/>
      <c r="AJ331" s="270"/>
      <c r="AK331" s="270"/>
      <c r="AL331" s="270"/>
      <c r="AM331" s="270"/>
      <c r="AN331" s="270"/>
      <c r="AO331" s="270"/>
      <c r="AP331" s="270"/>
      <c r="AQ331" s="270"/>
      <c r="AR331" s="269" t="s">
        <v>450</v>
      </c>
      <c r="AS331" s="269" t="s">
        <v>502</v>
      </c>
      <c r="AT331" s="269" t="s">
        <v>413</v>
      </c>
      <c r="AU331" s="269" t="s">
        <v>414</v>
      </c>
      <c r="AV331" s="270"/>
      <c r="AW331" s="269" t="s">
        <v>416</v>
      </c>
      <c r="AX331" s="269">
        <v>53130</v>
      </c>
      <c r="AY331" s="269">
        <v>53000</v>
      </c>
      <c r="AZ331" s="269" t="s">
        <v>193</v>
      </c>
      <c r="BA331" s="269" t="s">
        <v>417</v>
      </c>
      <c r="BB331" s="270"/>
      <c r="BC331" s="270"/>
      <c r="BD331" s="269" t="s">
        <v>418</v>
      </c>
    </row>
    <row r="332" spans="1:56" x14ac:dyDescent="0.2">
      <c r="A332" s="268" t="s">
        <v>968</v>
      </c>
      <c r="B332" s="269" t="s">
        <v>1659</v>
      </c>
      <c r="C332" s="270"/>
      <c r="D332" s="270"/>
      <c r="E332" s="314" t="s">
        <v>1660</v>
      </c>
      <c r="F332" s="270"/>
      <c r="G332" s="269" t="s">
        <v>1661</v>
      </c>
      <c r="H332" s="270"/>
      <c r="I332" s="271">
        <v>41485</v>
      </c>
      <c r="J332" s="270"/>
      <c r="K332" s="269" t="s">
        <v>1662</v>
      </c>
      <c r="L332" s="270"/>
      <c r="M332" s="269">
        <v>53950</v>
      </c>
      <c r="N332" s="269" t="s">
        <v>1164</v>
      </c>
      <c r="O332" s="269" t="s">
        <v>405</v>
      </c>
      <c r="P332" s="270"/>
      <c r="Q332" s="269" t="s">
        <v>406</v>
      </c>
      <c r="R332" s="269" t="s">
        <v>407</v>
      </c>
      <c r="S332" s="269" t="s">
        <v>408</v>
      </c>
      <c r="T332" s="269" t="s">
        <v>426</v>
      </c>
      <c r="U332" s="269" t="s">
        <v>410</v>
      </c>
      <c r="V332" s="270"/>
      <c r="W332" s="270"/>
      <c r="X332" s="270"/>
      <c r="Y332" s="270"/>
      <c r="Z332" s="270"/>
      <c r="AA332" s="270"/>
      <c r="AB332" s="270"/>
      <c r="AC332" s="270"/>
      <c r="AD332" s="270"/>
      <c r="AE332" s="270"/>
      <c r="AF332" s="270"/>
      <c r="AG332" s="270"/>
      <c r="AH332" s="270"/>
      <c r="AI332" s="270"/>
      <c r="AJ332" s="270"/>
      <c r="AK332" s="270"/>
      <c r="AL332" s="270"/>
      <c r="AM332" s="270"/>
      <c r="AN332" s="270"/>
      <c r="AO332" s="270"/>
      <c r="AP332" s="270"/>
      <c r="AQ332" s="270"/>
      <c r="AR332" s="269" t="s">
        <v>457</v>
      </c>
      <c r="AS332" s="269" t="s">
        <v>502</v>
      </c>
      <c r="AT332" s="269" t="s">
        <v>413</v>
      </c>
      <c r="AU332" s="269" t="s">
        <v>414</v>
      </c>
      <c r="AV332" s="270"/>
      <c r="AW332" s="269" t="s">
        <v>416</v>
      </c>
      <c r="AX332" s="269">
        <v>53130</v>
      </c>
      <c r="AY332" s="269">
        <v>53000</v>
      </c>
      <c r="AZ332" s="269" t="s">
        <v>193</v>
      </c>
      <c r="BA332" s="269" t="s">
        <v>417</v>
      </c>
      <c r="BB332" s="270"/>
      <c r="BC332" s="270"/>
      <c r="BD332" s="269" t="s">
        <v>418</v>
      </c>
    </row>
    <row r="333" spans="1:56" x14ac:dyDescent="0.2">
      <c r="A333" s="268" t="s">
        <v>1663</v>
      </c>
      <c r="B333" s="269" t="s">
        <v>1664</v>
      </c>
      <c r="C333" s="270"/>
      <c r="D333" s="270"/>
      <c r="E333" s="314" t="s">
        <v>1665</v>
      </c>
      <c r="F333" s="270"/>
      <c r="G333" s="269" t="s">
        <v>1666</v>
      </c>
      <c r="H333" s="270"/>
      <c r="I333" s="271">
        <v>43514</v>
      </c>
      <c r="J333" s="270"/>
      <c r="K333" s="269" t="s">
        <v>1667</v>
      </c>
      <c r="L333" s="270"/>
      <c r="M333" s="269">
        <v>53000</v>
      </c>
      <c r="N333" s="269" t="s">
        <v>434</v>
      </c>
      <c r="O333" s="269" t="s">
        <v>405</v>
      </c>
      <c r="P333" s="270"/>
      <c r="Q333" s="269" t="s">
        <v>406</v>
      </c>
      <c r="R333" s="269" t="s">
        <v>407</v>
      </c>
      <c r="S333" s="269" t="s">
        <v>408</v>
      </c>
      <c r="T333" s="269" t="s">
        <v>426</v>
      </c>
      <c r="U333" s="269" t="s">
        <v>410</v>
      </c>
      <c r="V333" s="270"/>
      <c r="W333" s="270"/>
      <c r="X333" s="270"/>
      <c r="Y333" s="270"/>
      <c r="Z333" s="270"/>
      <c r="AA333" s="270"/>
      <c r="AB333" s="270"/>
      <c r="AC333" s="270"/>
      <c r="AD333" s="270"/>
      <c r="AE333" s="270"/>
      <c r="AF333" s="270"/>
      <c r="AG333" s="270"/>
      <c r="AH333" s="270"/>
      <c r="AI333" s="270"/>
      <c r="AJ333" s="270"/>
      <c r="AK333" s="270"/>
      <c r="AL333" s="270"/>
      <c r="AM333" s="270"/>
      <c r="AN333" s="270"/>
      <c r="AO333" s="270"/>
      <c r="AP333" s="270"/>
      <c r="AQ333" s="270"/>
      <c r="AR333" s="269" t="s">
        <v>435</v>
      </c>
      <c r="AS333" s="269" t="s">
        <v>502</v>
      </c>
      <c r="AT333" s="269" t="s">
        <v>412</v>
      </c>
      <c r="AU333" s="269" t="s">
        <v>414</v>
      </c>
      <c r="AV333" s="270"/>
      <c r="AW333" s="269" t="s">
        <v>416</v>
      </c>
      <c r="AX333" s="270"/>
      <c r="AY333" s="270"/>
      <c r="AZ333" s="270"/>
      <c r="BA333" s="269" t="s">
        <v>417</v>
      </c>
      <c r="BB333" s="270"/>
      <c r="BC333" s="270"/>
      <c r="BD333" s="269" t="s">
        <v>418</v>
      </c>
    </row>
    <row r="334" spans="1:56" x14ac:dyDescent="0.2">
      <c r="A334" s="268" t="s">
        <v>93</v>
      </c>
      <c r="B334" s="269" t="s">
        <v>2134</v>
      </c>
      <c r="C334" s="270"/>
      <c r="D334" s="270"/>
      <c r="E334" s="314" t="s">
        <v>2135</v>
      </c>
      <c r="F334" s="270"/>
      <c r="G334" s="270"/>
      <c r="H334" s="270"/>
      <c r="I334" s="270"/>
      <c r="J334" s="270"/>
      <c r="K334" s="270"/>
      <c r="L334" s="270"/>
      <c r="M334" s="269">
        <v>53960</v>
      </c>
      <c r="N334" s="269" t="s">
        <v>2513</v>
      </c>
      <c r="O334" s="269" t="s">
        <v>424</v>
      </c>
      <c r="P334" s="270"/>
      <c r="Q334" s="269" t="s">
        <v>5</v>
      </c>
      <c r="R334" s="269" t="s">
        <v>407</v>
      </c>
      <c r="S334" s="269" t="s">
        <v>408</v>
      </c>
      <c r="T334" s="269" t="s">
        <v>618</v>
      </c>
      <c r="U334" s="269" t="s">
        <v>410</v>
      </c>
      <c r="V334" s="270"/>
      <c r="W334" s="270"/>
      <c r="X334" s="270"/>
      <c r="Y334" s="270"/>
      <c r="Z334" s="270"/>
      <c r="AA334" s="270"/>
      <c r="AB334" s="270"/>
      <c r="AC334" s="270"/>
      <c r="AD334" s="270"/>
      <c r="AE334" s="270"/>
      <c r="AF334" s="270"/>
      <c r="AG334" s="270"/>
      <c r="AH334" s="270"/>
      <c r="AI334" s="270"/>
      <c r="AJ334" s="270"/>
      <c r="AK334" s="270"/>
      <c r="AL334" s="270"/>
      <c r="AM334" s="270"/>
      <c r="AN334" s="270"/>
      <c r="AO334" s="270"/>
      <c r="AP334" s="270"/>
      <c r="AQ334" s="270"/>
      <c r="AR334" s="269" t="s">
        <v>619</v>
      </c>
      <c r="AS334" s="269" t="s">
        <v>412</v>
      </c>
      <c r="AT334" s="270"/>
      <c r="AU334" s="270"/>
      <c r="AV334" s="270"/>
      <c r="AW334" s="270"/>
      <c r="AX334" s="270"/>
      <c r="AY334" s="270"/>
      <c r="AZ334" s="270"/>
      <c r="BA334" s="269" t="s">
        <v>417</v>
      </c>
      <c r="BB334" s="270"/>
      <c r="BC334" s="270"/>
      <c r="BD334" s="269" t="s">
        <v>418</v>
      </c>
    </row>
    <row r="335" spans="1:56" x14ac:dyDescent="0.2">
      <c r="A335" s="268" t="s">
        <v>2136</v>
      </c>
      <c r="B335" s="269" t="s">
        <v>2137</v>
      </c>
      <c r="C335" s="270"/>
      <c r="D335" s="270"/>
      <c r="E335" s="314" t="s">
        <v>2138</v>
      </c>
      <c r="F335" s="270"/>
      <c r="G335" s="269" t="s">
        <v>2139</v>
      </c>
      <c r="H335" s="270"/>
      <c r="I335" s="271">
        <v>38864</v>
      </c>
      <c r="J335" s="270"/>
      <c r="K335" s="269" t="s">
        <v>2140</v>
      </c>
      <c r="L335" s="270"/>
      <c r="M335" s="269">
        <v>53210</v>
      </c>
      <c r="N335" s="269" t="s">
        <v>2141</v>
      </c>
      <c r="O335" s="269" t="s">
        <v>424</v>
      </c>
      <c r="P335" s="270"/>
      <c r="Q335" s="269" t="s">
        <v>501</v>
      </c>
      <c r="R335" s="269" t="s">
        <v>407</v>
      </c>
      <c r="S335" s="269" t="s">
        <v>408</v>
      </c>
      <c r="T335" s="269" t="s">
        <v>449</v>
      </c>
      <c r="U335" s="269" t="s">
        <v>410</v>
      </c>
      <c r="V335" s="270"/>
      <c r="W335" s="270"/>
      <c r="X335" s="270"/>
      <c r="Y335" s="270"/>
      <c r="Z335" s="270"/>
      <c r="AA335" s="270"/>
      <c r="AB335" s="270"/>
      <c r="AC335" s="270"/>
      <c r="AD335" s="270"/>
      <c r="AE335" s="270"/>
      <c r="AF335" s="270"/>
      <c r="AG335" s="270"/>
      <c r="AH335" s="270"/>
      <c r="AI335" s="270"/>
      <c r="AJ335" s="270"/>
      <c r="AK335" s="270"/>
      <c r="AL335" s="270"/>
      <c r="AM335" s="270"/>
      <c r="AN335" s="270"/>
      <c r="AO335" s="270"/>
      <c r="AP335" s="270"/>
      <c r="AQ335" s="270"/>
      <c r="AR335" s="269" t="s">
        <v>494</v>
      </c>
      <c r="AS335" s="269" t="s">
        <v>412</v>
      </c>
      <c r="AT335" s="269" t="s">
        <v>413</v>
      </c>
      <c r="AU335" s="269" t="s">
        <v>414</v>
      </c>
      <c r="AV335" s="269" t="s">
        <v>886</v>
      </c>
      <c r="AW335" s="269" t="s">
        <v>416</v>
      </c>
      <c r="AX335" s="269">
        <v>53130</v>
      </c>
      <c r="AY335" s="269">
        <v>53000</v>
      </c>
      <c r="AZ335" s="269" t="s">
        <v>193</v>
      </c>
      <c r="BA335" s="269" t="s">
        <v>417</v>
      </c>
      <c r="BB335" s="270"/>
      <c r="BC335" s="270"/>
      <c r="BD335" s="269" t="s">
        <v>418</v>
      </c>
    </row>
    <row r="336" spans="1:56" x14ac:dyDescent="0.2">
      <c r="A336" s="268" t="s">
        <v>185</v>
      </c>
      <c r="B336" s="269" t="s">
        <v>2142</v>
      </c>
      <c r="C336" s="270"/>
      <c r="D336" s="270"/>
      <c r="E336" s="314" t="s">
        <v>2143</v>
      </c>
      <c r="F336" s="270"/>
      <c r="G336" s="270"/>
      <c r="H336" s="270"/>
      <c r="I336" s="271">
        <v>37866</v>
      </c>
      <c r="J336" s="270"/>
      <c r="K336" s="270"/>
      <c r="L336" s="270"/>
      <c r="M336" s="269">
        <v>53000</v>
      </c>
      <c r="N336" s="269" t="s">
        <v>434</v>
      </c>
      <c r="O336" s="269" t="s">
        <v>424</v>
      </c>
      <c r="P336" s="270"/>
      <c r="Q336" s="269" t="s">
        <v>5</v>
      </c>
      <c r="R336" s="269" t="s">
        <v>1076</v>
      </c>
      <c r="S336" s="269" t="s">
        <v>408</v>
      </c>
      <c r="T336" s="269" t="s">
        <v>618</v>
      </c>
      <c r="U336" s="269" t="s">
        <v>410</v>
      </c>
      <c r="V336" s="270"/>
      <c r="W336" s="270"/>
      <c r="X336" s="270"/>
      <c r="Y336" s="270"/>
      <c r="Z336" s="270"/>
      <c r="AA336" s="270"/>
      <c r="AB336" s="270"/>
      <c r="AC336" s="270"/>
      <c r="AD336" s="270"/>
      <c r="AE336" s="270"/>
      <c r="AF336" s="270"/>
      <c r="AG336" s="270"/>
      <c r="AH336" s="270"/>
      <c r="AI336" s="270"/>
      <c r="AJ336" s="270"/>
      <c r="AK336" s="270"/>
      <c r="AL336" s="270"/>
      <c r="AM336" s="270"/>
      <c r="AN336" s="270"/>
      <c r="AO336" s="270"/>
      <c r="AP336" s="270"/>
      <c r="AQ336" s="270"/>
      <c r="AR336" s="269" t="s">
        <v>619</v>
      </c>
      <c r="AS336" s="269" t="s">
        <v>412</v>
      </c>
      <c r="AT336" s="270"/>
      <c r="AU336" s="270"/>
      <c r="AV336" s="270"/>
      <c r="AW336" s="270"/>
      <c r="AX336" s="270"/>
      <c r="AY336" s="270"/>
      <c r="AZ336" s="270"/>
      <c r="BA336" s="269" t="s">
        <v>417</v>
      </c>
      <c r="BB336" s="270"/>
      <c r="BC336" s="270"/>
      <c r="BD336" s="269" t="s">
        <v>418</v>
      </c>
    </row>
    <row r="337" spans="1:56" x14ac:dyDescent="0.2">
      <c r="A337" s="268" t="s">
        <v>2514</v>
      </c>
      <c r="B337" s="269" t="s">
        <v>1669</v>
      </c>
      <c r="C337" s="270"/>
      <c r="D337" s="270"/>
      <c r="E337" s="314" t="s">
        <v>1674</v>
      </c>
      <c r="F337" s="270"/>
      <c r="G337" s="270"/>
      <c r="H337" s="270"/>
      <c r="I337" s="270"/>
      <c r="J337" s="270"/>
      <c r="K337" s="270"/>
      <c r="L337" s="270"/>
      <c r="M337" s="270"/>
      <c r="N337" s="270"/>
      <c r="O337" s="269" t="s">
        <v>424</v>
      </c>
      <c r="P337" s="270"/>
      <c r="Q337" s="269" t="s">
        <v>501</v>
      </c>
      <c r="R337" s="269" t="s">
        <v>407</v>
      </c>
      <c r="S337" s="269" t="s">
        <v>408</v>
      </c>
      <c r="T337" s="269" t="s">
        <v>618</v>
      </c>
      <c r="U337" s="269" t="s">
        <v>410</v>
      </c>
      <c r="V337" s="270"/>
      <c r="W337" s="270"/>
      <c r="X337" s="270"/>
      <c r="Y337" s="270"/>
      <c r="Z337" s="270"/>
      <c r="AA337" s="270"/>
      <c r="AB337" s="270"/>
      <c r="AC337" s="270"/>
      <c r="AD337" s="270"/>
      <c r="AE337" s="270"/>
      <c r="AF337" s="270"/>
      <c r="AG337" s="270"/>
      <c r="AH337" s="270"/>
      <c r="AI337" s="270"/>
      <c r="AJ337" s="270"/>
      <c r="AK337" s="270"/>
      <c r="AL337" s="270"/>
      <c r="AM337" s="270"/>
      <c r="AN337" s="270"/>
      <c r="AO337" s="270"/>
      <c r="AP337" s="270"/>
      <c r="AQ337" s="270"/>
      <c r="AR337" s="269" t="s">
        <v>1077</v>
      </c>
      <c r="AS337" s="269" t="s">
        <v>412</v>
      </c>
      <c r="AT337" s="270"/>
      <c r="AU337" s="270"/>
      <c r="AV337" s="270"/>
      <c r="AW337" s="270"/>
      <c r="AX337" s="270"/>
      <c r="AY337" s="270"/>
      <c r="AZ337" s="270"/>
      <c r="BA337" s="269" t="s">
        <v>417</v>
      </c>
      <c r="BB337" s="270"/>
      <c r="BC337" s="270"/>
      <c r="BD337" s="269" t="s">
        <v>418</v>
      </c>
    </row>
    <row r="338" spans="1:56" x14ac:dyDescent="0.2">
      <c r="A338" s="268" t="s">
        <v>1668</v>
      </c>
      <c r="B338" s="269" t="s">
        <v>1669</v>
      </c>
      <c r="C338" s="270"/>
      <c r="D338" s="270"/>
      <c r="E338" s="314" t="s">
        <v>1670</v>
      </c>
      <c r="F338" s="269" t="s">
        <v>1671</v>
      </c>
      <c r="G338" s="269" t="s">
        <v>1671</v>
      </c>
      <c r="H338" s="270"/>
      <c r="I338" s="271">
        <v>35752</v>
      </c>
      <c r="J338" s="270"/>
      <c r="K338" s="269" t="s">
        <v>1672</v>
      </c>
      <c r="L338" s="270"/>
      <c r="M338" s="269">
        <v>53000</v>
      </c>
      <c r="N338" s="269" t="s">
        <v>1673</v>
      </c>
      <c r="O338" s="269" t="s">
        <v>405</v>
      </c>
      <c r="P338" s="270"/>
      <c r="Q338" s="269" t="s">
        <v>406</v>
      </c>
      <c r="R338" s="269" t="s">
        <v>425</v>
      </c>
      <c r="S338" s="269" t="s">
        <v>408</v>
      </c>
      <c r="T338" s="269" t="s">
        <v>409</v>
      </c>
      <c r="U338" s="269" t="s">
        <v>410</v>
      </c>
      <c r="V338" s="270"/>
      <c r="W338" s="270"/>
      <c r="X338" s="270"/>
      <c r="Y338" s="270"/>
      <c r="Z338" s="270"/>
      <c r="AA338" s="270"/>
      <c r="AB338" s="270"/>
      <c r="AC338" s="270"/>
      <c r="AD338" s="270"/>
      <c r="AE338" s="270"/>
      <c r="AF338" s="270"/>
      <c r="AG338" s="270"/>
      <c r="AH338" s="270"/>
      <c r="AI338" s="270"/>
      <c r="AJ338" s="270"/>
      <c r="AK338" s="270"/>
      <c r="AL338" s="270"/>
      <c r="AM338" s="270"/>
      <c r="AN338" s="270"/>
      <c r="AO338" s="270"/>
      <c r="AP338" s="270"/>
      <c r="AQ338" s="270"/>
      <c r="AR338" s="269" t="s">
        <v>511</v>
      </c>
      <c r="AS338" s="269" t="s">
        <v>412</v>
      </c>
      <c r="AT338" s="269" t="s">
        <v>413</v>
      </c>
      <c r="AU338" s="269" t="s">
        <v>466</v>
      </c>
      <c r="AV338" s="270"/>
      <c r="AW338" s="269" t="s">
        <v>416</v>
      </c>
      <c r="AX338" s="270"/>
      <c r="AY338" s="270"/>
      <c r="AZ338" s="270"/>
      <c r="BA338" s="269" t="s">
        <v>417</v>
      </c>
      <c r="BB338" s="270"/>
      <c r="BC338" s="270"/>
      <c r="BD338" s="269" t="s">
        <v>418</v>
      </c>
    </row>
    <row r="339" spans="1:56" x14ac:dyDescent="0.2">
      <c r="A339" s="268" t="s">
        <v>1078</v>
      </c>
      <c r="B339" s="269" t="s">
        <v>1669</v>
      </c>
      <c r="C339" s="270"/>
      <c r="D339" s="270"/>
      <c r="E339" s="314" t="s">
        <v>1674</v>
      </c>
      <c r="F339" s="270"/>
      <c r="G339" s="269" t="s">
        <v>2472</v>
      </c>
      <c r="H339" s="270"/>
      <c r="I339" s="271">
        <v>42439</v>
      </c>
      <c r="J339" s="270"/>
      <c r="K339" s="269" t="s">
        <v>1675</v>
      </c>
      <c r="L339" s="270"/>
      <c r="M339" s="269">
        <v>53810</v>
      </c>
      <c r="N339" s="269" t="s">
        <v>544</v>
      </c>
      <c r="O339" s="269" t="s">
        <v>424</v>
      </c>
      <c r="P339" s="270"/>
      <c r="Q339" s="269" t="s">
        <v>501</v>
      </c>
      <c r="R339" s="269" t="s">
        <v>407</v>
      </c>
      <c r="S339" s="269" t="s">
        <v>408</v>
      </c>
      <c r="T339" s="269" t="s">
        <v>449</v>
      </c>
      <c r="U339" s="269" t="s">
        <v>410</v>
      </c>
      <c r="V339" s="270"/>
      <c r="W339" s="270"/>
      <c r="X339" s="270"/>
      <c r="Y339" s="270"/>
      <c r="Z339" s="270"/>
      <c r="AA339" s="270"/>
      <c r="AB339" s="270"/>
      <c r="AC339" s="270"/>
      <c r="AD339" s="270"/>
      <c r="AE339" s="270"/>
      <c r="AF339" s="270"/>
      <c r="AG339" s="270"/>
      <c r="AH339" s="270"/>
      <c r="AI339" s="270"/>
      <c r="AJ339" s="270"/>
      <c r="AK339" s="270"/>
      <c r="AL339" s="270"/>
      <c r="AM339" s="270"/>
      <c r="AN339" s="270"/>
      <c r="AO339" s="270"/>
      <c r="AP339" s="270"/>
      <c r="AQ339" s="270"/>
      <c r="AR339" s="269" t="s">
        <v>487</v>
      </c>
      <c r="AS339" s="269" t="s">
        <v>412</v>
      </c>
      <c r="AT339" s="269" t="s">
        <v>412</v>
      </c>
      <c r="AU339" s="269" t="s">
        <v>414</v>
      </c>
      <c r="AV339" s="269" t="s">
        <v>1676</v>
      </c>
      <c r="AW339" s="269" t="s">
        <v>1677</v>
      </c>
      <c r="AX339" s="269">
        <v>37050</v>
      </c>
      <c r="AY339" s="269">
        <v>37170</v>
      </c>
      <c r="AZ339" s="269" t="s">
        <v>1678</v>
      </c>
      <c r="BA339" s="269" t="s">
        <v>417</v>
      </c>
      <c r="BB339" s="270"/>
      <c r="BC339" s="270"/>
      <c r="BD339" s="269" t="s">
        <v>418</v>
      </c>
    </row>
    <row r="340" spans="1:56" x14ac:dyDescent="0.2">
      <c r="A340" s="268" t="s">
        <v>1679</v>
      </c>
      <c r="B340" s="269" t="s">
        <v>1680</v>
      </c>
      <c r="C340" s="270"/>
      <c r="D340" s="270"/>
      <c r="E340" s="314" t="s">
        <v>1681</v>
      </c>
      <c r="F340" s="270"/>
      <c r="G340" s="269" t="s">
        <v>1682</v>
      </c>
      <c r="H340" s="270"/>
      <c r="I340" s="271">
        <v>41967</v>
      </c>
      <c r="J340" s="270"/>
      <c r="K340" s="269" t="s">
        <v>1683</v>
      </c>
      <c r="L340" s="270"/>
      <c r="M340" s="269">
        <v>53950</v>
      </c>
      <c r="N340" s="269" t="s">
        <v>594</v>
      </c>
      <c r="O340" s="269" t="s">
        <v>405</v>
      </c>
      <c r="P340" s="270"/>
      <c r="Q340" s="269" t="s">
        <v>406</v>
      </c>
      <c r="R340" s="269" t="s">
        <v>425</v>
      </c>
      <c r="S340" s="269" t="s">
        <v>408</v>
      </c>
      <c r="T340" s="269" t="s">
        <v>449</v>
      </c>
      <c r="U340" s="269" t="s">
        <v>410</v>
      </c>
      <c r="V340" s="270"/>
      <c r="W340" s="270"/>
      <c r="X340" s="270"/>
      <c r="Y340" s="270"/>
      <c r="Z340" s="270"/>
      <c r="AA340" s="270"/>
      <c r="AB340" s="270"/>
      <c r="AC340" s="270"/>
      <c r="AD340" s="270"/>
      <c r="AE340" s="270"/>
      <c r="AF340" s="270"/>
      <c r="AG340" s="270"/>
      <c r="AH340" s="270"/>
      <c r="AI340" s="270"/>
      <c r="AJ340" s="270"/>
      <c r="AK340" s="270"/>
      <c r="AL340" s="270"/>
      <c r="AM340" s="270"/>
      <c r="AN340" s="270"/>
      <c r="AO340" s="270"/>
      <c r="AP340" s="270"/>
      <c r="AQ340" s="270"/>
      <c r="AR340" s="269" t="s">
        <v>644</v>
      </c>
      <c r="AS340" s="269" t="s">
        <v>412</v>
      </c>
      <c r="AT340" s="269" t="s">
        <v>413</v>
      </c>
      <c r="AU340" s="269" t="s">
        <v>414</v>
      </c>
      <c r="AV340" s="270"/>
      <c r="AW340" s="269" t="s">
        <v>416</v>
      </c>
      <c r="AX340" s="269">
        <v>53130</v>
      </c>
      <c r="AY340" s="269">
        <v>53000</v>
      </c>
      <c r="AZ340" s="269" t="s">
        <v>193</v>
      </c>
      <c r="BA340" s="269" t="s">
        <v>417</v>
      </c>
      <c r="BB340" s="270"/>
      <c r="BC340" s="270"/>
      <c r="BD340" s="269" t="s">
        <v>418</v>
      </c>
    </row>
    <row r="341" spans="1:56" x14ac:dyDescent="0.2">
      <c r="A341" s="268" t="s">
        <v>2297</v>
      </c>
      <c r="B341" s="269" t="s">
        <v>1680</v>
      </c>
      <c r="C341" s="270"/>
      <c r="D341" s="270"/>
      <c r="E341" s="314" t="s">
        <v>2298</v>
      </c>
      <c r="F341" s="270"/>
      <c r="G341" s="269" t="s">
        <v>2299</v>
      </c>
      <c r="H341" s="270"/>
      <c r="I341" s="271">
        <v>41605</v>
      </c>
      <c r="J341" s="270"/>
      <c r="K341" s="269" t="s">
        <v>2300</v>
      </c>
      <c r="L341" s="270"/>
      <c r="M341" s="269">
        <v>53970</v>
      </c>
      <c r="N341" s="269" t="s">
        <v>2301</v>
      </c>
      <c r="O341" s="269" t="s">
        <v>424</v>
      </c>
      <c r="P341" s="270"/>
      <c r="Q341" s="270"/>
      <c r="R341" s="269" t="s">
        <v>407</v>
      </c>
      <c r="S341" s="269" t="s">
        <v>408</v>
      </c>
      <c r="T341" s="269" t="s">
        <v>449</v>
      </c>
      <c r="U341" s="269" t="s">
        <v>410</v>
      </c>
      <c r="V341" s="270"/>
      <c r="W341" s="270"/>
      <c r="X341" s="270"/>
      <c r="Y341" s="270"/>
      <c r="Z341" s="270"/>
      <c r="AA341" s="270"/>
      <c r="AB341" s="270"/>
      <c r="AC341" s="270"/>
      <c r="AD341" s="270"/>
      <c r="AE341" s="270"/>
      <c r="AF341" s="270"/>
      <c r="AG341" s="270"/>
      <c r="AH341" s="270"/>
      <c r="AI341" s="270"/>
      <c r="AJ341" s="270"/>
      <c r="AK341" s="270"/>
      <c r="AL341" s="270"/>
      <c r="AM341" s="270"/>
      <c r="AN341" s="270"/>
      <c r="AO341" s="270"/>
      <c r="AP341" s="270"/>
      <c r="AQ341" s="270"/>
      <c r="AR341" s="269" t="s">
        <v>644</v>
      </c>
      <c r="AS341" s="269" t="s">
        <v>412</v>
      </c>
      <c r="AT341" s="269" t="s">
        <v>413</v>
      </c>
      <c r="AU341" s="269" t="s">
        <v>414</v>
      </c>
      <c r="AV341" s="270"/>
      <c r="AW341" s="269" t="s">
        <v>416</v>
      </c>
      <c r="AX341" s="270"/>
      <c r="AY341" s="270"/>
      <c r="AZ341" s="270"/>
      <c r="BA341" s="269" t="s">
        <v>417</v>
      </c>
      <c r="BB341" s="270"/>
      <c r="BC341" s="270"/>
      <c r="BD341" s="269" t="s">
        <v>418</v>
      </c>
    </row>
    <row r="342" spans="1:56" x14ac:dyDescent="0.2">
      <c r="A342" s="268" t="s">
        <v>1684</v>
      </c>
      <c r="B342" s="269" t="s">
        <v>2032</v>
      </c>
      <c r="C342" s="269" t="s">
        <v>1685</v>
      </c>
      <c r="D342" s="270"/>
      <c r="E342" s="314" t="s">
        <v>1686</v>
      </c>
      <c r="F342" s="269" t="s">
        <v>1687</v>
      </c>
      <c r="G342" s="269" t="s">
        <v>1687</v>
      </c>
      <c r="H342" s="270"/>
      <c r="I342" s="271">
        <v>35373</v>
      </c>
      <c r="J342" s="270"/>
      <c r="K342" s="269" t="s">
        <v>2033</v>
      </c>
      <c r="L342" s="269" t="s">
        <v>2034</v>
      </c>
      <c r="M342" s="269">
        <v>53000</v>
      </c>
      <c r="N342" s="269" t="s">
        <v>193</v>
      </c>
      <c r="O342" s="269" t="s">
        <v>405</v>
      </c>
      <c r="P342" s="270"/>
      <c r="Q342" s="269" t="s">
        <v>406</v>
      </c>
      <c r="R342" s="269" t="s">
        <v>407</v>
      </c>
      <c r="S342" s="269" t="s">
        <v>408</v>
      </c>
      <c r="T342" s="269" t="s">
        <v>449</v>
      </c>
      <c r="U342" s="269" t="s">
        <v>410</v>
      </c>
      <c r="V342" s="270"/>
      <c r="W342" s="270"/>
      <c r="X342" s="270"/>
      <c r="Y342" s="270"/>
      <c r="Z342" s="270"/>
      <c r="AA342" s="270"/>
      <c r="AB342" s="270"/>
      <c r="AC342" s="270"/>
      <c r="AD342" s="270"/>
      <c r="AE342" s="270"/>
      <c r="AF342" s="270"/>
      <c r="AG342" s="270"/>
      <c r="AH342" s="270"/>
      <c r="AI342" s="270"/>
      <c r="AJ342" s="270"/>
      <c r="AK342" s="270"/>
      <c r="AL342" s="270"/>
      <c r="AM342" s="270"/>
      <c r="AN342" s="270"/>
      <c r="AO342" s="270"/>
      <c r="AP342" s="270"/>
      <c r="AQ342" s="270"/>
      <c r="AR342" s="269" t="s">
        <v>494</v>
      </c>
      <c r="AS342" s="269" t="s">
        <v>502</v>
      </c>
      <c r="AT342" s="269" t="s">
        <v>413</v>
      </c>
      <c r="AU342" s="269" t="s">
        <v>414</v>
      </c>
      <c r="AV342" s="269" t="s">
        <v>412</v>
      </c>
      <c r="AW342" s="269" t="s">
        <v>759</v>
      </c>
      <c r="AX342" s="269">
        <v>72181</v>
      </c>
      <c r="AY342" s="269">
        <v>72100</v>
      </c>
      <c r="AZ342" s="269" t="s">
        <v>1688</v>
      </c>
      <c r="BA342" s="269" t="s">
        <v>417</v>
      </c>
      <c r="BB342" s="270"/>
      <c r="BC342" s="270"/>
      <c r="BD342" s="269" t="s">
        <v>418</v>
      </c>
    </row>
    <row r="343" spans="1:56" x14ac:dyDescent="0.2">
      <c r="A343" s="268" t="s">
        <v>1350</v>
      </c>
      <c r="B343" s="269" t="s">
        <v>1689</v>
      </c>
      <c r="C343" s="271">
        <v>40952</v>
      </c>
      <c r="D343" s="270"/>
      <c r="E343" s="314" t="s">
        <v>1690</v>
      </c>
      <c r="F343" s="270"/>
      <c r="G343" s="269" t="s">
        <v>1691</v>
      </c>
      <c r="H343" s="270"/>
      <c r="I343" s="271">
        <v>40952</v>
      </c>
      <c r="J343" s="270"/>
      <c r="K343" s="269" t="s">
        <v>1692</v>
      </c>
      <c r="L343" s="270"/>
      <c r="M343" s="269">
        <v>53810</v>
      </c>
      <c r="N343" s="269" t="s">
        <v>1257</v>
      </c>
      <c r="O343" s="269" t="s">
        <v>424</v>
      </c>
      <c r="P343" s="270"/>
      <c r="Q343" s="269" t="s">
        <v>501</v>
      </c>
      <c r="R343" s="269" t="s">
        <v>425</v>
      </c>
      <c r="S343" s="269" t="s">
        <v>408</v>
      </c>
      <c r="T343" s="269" t="s">
        <v>409</v>
      </c>
      <c r="U343" s="269" t="s">
        <v>410</v>
      </c>
      <c r="V343" s="269" t="s">
        <v>483</v>
      </c>
      <c r="W343" s="269" t="s">
        <v>1693</v>
      </c>
      <c r="X343" s="269" t="s">
        <v>1689</v>
      </c>
      <c r="Y343" s="314" t="s">
        <v>1690</v>
      </c>
      <c r="Z343" s="269">
        <v>610585229</v>
      </c>
      <c r="AA343" s="270"/>
      <c r="AB343" s="269" t="s">
        <v>1692</v>
      </c>
      <c r="AC343" s="270"/>
      <c r="AD343" s="269">
        <v>53810</v>
      </c>
      <c r="AE343" s="269" t="s">
        <v>1257</v>
      </c>
      <c r="AF343" s="270"/>
      <c r="AG343" s="270"/>
      <c r="AH343" s="270"/>
      <c r="AI343" s="270"/>
      <c r="AJ343" s="270"/>
      <c r="AK343" s="270"/>
      <c r="AL343" s="270"/>
      <c r="AM343" s="270"/>
      <c r="AN343" s="270"/>
      <c r="AO343" s="270"/>
      <c r="AP343" s="270"/>
      <c r="AQ343" s="270"/>
      <c r="AR343" s="269" t="s">
        <v>411</v>
      </c>
      <c r="AS343" s="269" t="s">
        <v>412</v>
      </c>
      <c r="AT343" s="269" t="s">
        <v>413</v>
      </c>
      <c r="AU343" s="269" t="s">
        <v>414</v>
      </c>
      <c r="AV343" s="269" t="s">
        <v>523</v>
      </c>
      <c r="AW343" s="269" t="s">
        <v>416</v>
      </c>
      <c r="AX343" s="269">
        <v>53130</v>
      </c>
      <c r="AY343" s="269">
        <v>53000</v>
      </c>
      <c r="AZ343" s="269" t="s">
        <v>193</v>
      </c>
      <c r="BA343" s="269" t="s">
        <v>417</v>
      </c>
      <c r="BB343" s="270"/>
      <c r="BC343" s="270"/>
      <c r="BD343" s="269" t="s">
        <v>418</v>
      </c>
    </row>
    <row r="344" spans="1:56" x14ac:dyDescent="0.2">
      <c r="A344" s="268" t="s">
        <v>1456</v>
      </c>
      <c r="B344" s="269" t="s">
        <v>1689</v>
      </c>
      <c r="C344" s="271">
        <v>37663</v>
      </c>
      <c r="D344" s="270"/>
      <c r="E344" s="314" t="s">
        <v>1690</v>
      </c>
      <c r="F344" s="270"/>
      <c r="G344" s="269" t="s">
        <v>1691</v>
      </c>
      <c r="H344" s="270"/>
      <c r="I344" s="271">
        <v>37663</v>
      </c>
      <c r="J344" s="270"/>
      <c r="K344" s="269" t="s">
        <v>1692</v>
      </c>
      <c r="L344" s="270"/>
      <c r="M344" s="269">
        <v>53810</v>
      </c>
      <c r="N344" s="269" t="s">
        <v>1257</v>
      </c>
      <c r="O344" s="269" t="s">
        <v>424</v>
      </c>
      <c r="P344" s="270"/>
      <c r="Q344" s="269" t="s">
        <v>501</v>
      </c>
      <c r="R344" s="269" t="s">
        <v>407</v>
      </c>
      <c r="S344" s="269" t="s">
        <v>408</v>
      </c>
      <c r="T344" s="269" t="s">
        <v>409</v>
      </c>
      <c r="U344" s="269" t="s">
        <v>410</v>
      </c>
      <c r="V344" s="269" t="s">
        <v>483</v>
      </c>
      <c r="W344" s="269" t="s">
        <v>1693</v>
      </c>
      <c r="X344" s="269" t="s">
        <v>1689</v>
      </c>
      <c r="Y344" s="314" t="s">
        <v>1690</v>
      </c>
      <c r="Z344" s="269">
        <v>610585229</v>
      </c>
      <c r="AA344" s="270"/>
      <c r="AB344" s="269" t="s">
        <v>1692</v>
      </c>
      <c r="AC344" s="270"/>
      <c r="AD344" s="269">
        <v>53810</v>
      </c>
      <c r="AE344" s="269" t="s">
        <v>1257</v>
      </c>
      <c r="AF344" s="270"/>
      <c r="AG344" s="269" t="s">
        <v>485</v>
      </c>
      <c r="AH344" s="269" t="s">
        <v>1694</v>
      </c>
      <c r="AI344" s="269" t="s">
        <v>1695</v>
      </c>
      <c r="AJ344" s="270"/>
      <c r="AK344" s="269">
        <v>611130160</v>
      </c>
      <c r="AL344" s="270"/>
      <c r="AM344" s="270"/>
      <c r="AN344" s="270"/>
      <c r="AO344" s="270"/>
      <c r="AP344" s="270"/>
      <c r="AQ344" s="270"/>
      <c r="AR344" s="269" t="s">
        <v>511</v>
      </c>
      <c r="AS344" s="269" t="s">
        <v>412</v>
      </c>
      <c r="AT344" s="269" t="s">
        <v>413</v>
      </c>
      <c r="AU344" s="269" t="s">
        <v>414</v>
      </c>
      <c r="AV344" s="269" t="s">
        <v>523</v>
      </c>
      <c r="AW344" s="269" t="s">
        <v>1696</v>
      </c>
      <c r="AX344" s="269">
        <v>44109</v>
      </c>
      <c r="AY344" s="269">
        <v>44300</v>
      </c>
      <c r="AZ344" s="269" t="s">
        <v>1697</v>
      </c>
      <c r="BA344" s="269" t="s">
        <v>417</v>
      </c>
      <c r="BB344" s="270"/>
      <c r="BC344" s="270"/>
      <c r="BD344" s="269" t="s">
        <v>418</v>
      </c>
    </row>
    <row r="345" spans="1:56" x14ac:dyDescent="0.2">
      <c r="A345" s="268" t="s">
        <v>1698</v>
      </c>
      <c r="B345" s="269" t="s">
        <v>1699</v>
      </c>
      <c r="C345" s="270"/>
      <c r="D345" s="270"/>
      <c r="E345" s="314" t="s">
        <v>1700</v>
      </c>
      <c r="F345" s="270"/>
      <c r="G345" s="269">
        <v>678886911</v>
      </c>
      <c r="H345" s="270"/>
      <c r="I345" s="271">
        <v>42404</v>
      </c>
      <c r="J345" s="270"/>
      <c r="K345" s="269" t="s">
        <v>1701</v>
      </c>
      <c r="L345" s="270"/>
      <c r="M345" s="269">
        <v>53970</v>
      </c>
      <c r="N345" s="269" t="s">
        <v>1702</v>
      </c>
      <c r="O345" s="269" t="s">
        <v>424</v>
      </c>
      <c r="P345" s="270"/>
      <c r="Q345" s="269" t="s">
        <v>501</v>
      </c>
      <c r="R345" s="269" t="s">
        <v>425</v>
      </c>
      <c r="S345" s="269" t="s">
        <v>408</v>
      </c>
      <c r="T345" s="269" t="s">
        <v>426</v>
      </c>
      <c r="U345" s="269" t="s">
        <v>410</v>
      </c>
      <c r="V345" s="270"/>
      <c r="W345" s="270"/>
      <c r="X345" s="270"/>
      <c r="Y345" s="270"/>
      <c r="Z345" s="270"/>
      <c r="AA345" s="270"/>
      <c r="AB345" s="270"/>
      <c r="AC345" s="270"/>
      <c r="AD345" s="270"/>
      <c r="AE345" s="270"/>
      <c r="AF345" s="270"/>
      <c r="AG345" s="270"/>
      <c r="AH345" s="270"/>
      <c r="AI345" s="270"/>
      <c r="AJ345" s="270"/>
      <c r="AK345" s="270"/>
      <c r="AL345" s="270"/>
      <c r="AM345" s="270"/>
      <c r="AN345" s="270"/>
      <c r="AO345" s="270"/>
      <c r="AP345" s="270"/>
      <c r="AQ345" s="270"/>
      <c r="AR345" s="269" t="s">
        <v>457</v>
      </c>
      <c r="AS345" s="269" t="s">
        <v>502</v>
      </c>
      <c r="AT345" s="269" t="s">
        <v>412</v>
      </c>
      <c r="AU345" s="269" t="s">
        <v>414</v>
      </c>
      <c r="AV345" s="270"/>
      <c r="AW345" s="269" t="s">
        <v>416</v>
      </c>
      <c r="AX345" s="269">
        <v>53130</v>
      </c>
      <c r="AY345" s="269">
        <v>53000</v>
      </c>
      <c r="AZ345" s="269" t="s">
        <v>193</v>
      </c>
      <c r="BA345" s="269" t="s">
        <v>417</v>
      </c>
      <c r="BB345" s="270"/>
      <c r="BC345" s="270"/>
      <c r="BD345" s="269" t="s">
        <v>418</v>
      </c>
    </row>
    <row r="346" spans="1:56" x14ac:dyDescent="0.2">
      <c r="A346" s="268" t="s">
        <v>2473</v>
      </c>
      <c r="B346" s="269" t="s">
        <v>2474</v>
      </c>
      <c r="C346" s="270"/>
      <c r="D346" s="270"/>
      <c r="E346" s="314" t="s">
        <v>2475</v>
      </c>
      <c r="F346" s="270"/>
      <c r="G346" s="269" t="s">
        <v>2476</v>
      </c>
      <c r="H346" s="270"/>
      <c r="I346" s="271">
        <v>23746</v>
      </c>
      <c r="J346" s="270"/>
      <c r="K346" s="269" t="s">
        <v>2477</v>
      </c>
      <c r="L346" s="270"/>
      <c r="M346" s="269">
        <v>53960</v>
      </c>
      <c r="N346" s="269" t="s">
        <v>2478</v>
      </c>
      <c r="O346" s="269" t="s">
        <v>424</v>
      </c>
      <c r="P346" s="270"/>
      <c r="Q346" s="269" t="s">
        <v>901</v>
      </c>
      <c r="R346" s="269" t="s">
        <v>2479</v>
      </c>
      <c r="S346" s="269" t="s">
        <v>408</v>
      </c>
      <c r="T346" s="269" t="s">
        <v>618</v>
      </c>
      <c r="U346" s="269" t="s">
        <v>410</v>
      </c>
      <c r="V346" s="270"/>
      <c r="W346" s="270"/>
      <c r="X346" s="270"/>
      <c r="Y346" s="270"/>
      <c r="Z346" s="270"/>
      <c r="AA346" s="270"/>
      <c r="AB346" s="270"/>
      <c r="AC346" s="270"/>
      <c r="AD346" s="270"/>
      <c r="AE346" s="270"/>
      <c r="AF346" s="270"/>
      <c r="AG346" s="270"/>
      <c r="AH346" s="270"/>
      <c r="AI346" s="270"/>
      <c r="AJ346" s="270"/>
      <c r="AK346" s="270"/>
      <c r="AL346" s="270"/>
      <c r="AM346" s="270"/>
      <c r="AN346" s="270"/>
      <c r="AO346" s="270"/>
      <c r="AP346" s="270"/>
      <c r="AQ346" s="270"/>
      <c r="AR346" s="269" t="s">
        <v>2505</v>
      </c>
      <c r="AS346" s="269" t="s">
        <v>412</v>
      </c>
      <c r="AT346" s="269" t="s">
        <v>413</v>
      </c>
      <c r="AU346" s="269" t="s">
        <v>414</v>
      </c>
      <c r="AV346" s="270"/>
      <c r="AW346" s="269" t="s">
        <v>416</v>
      </c>
      <c r="AX346" s="269">
        <v>53130</v>
      </c>
      <c r="AY346" s="269">
        <v>53000</v>
      </c>
      <c r="AZ346" s="269" t="s">
        <v>193</v>
      </c>
      <c r="BA346" s="269" t="s">
        <v>417</v>
      </c>
      <c r="BB346" s="270"/>
      <c r="BC346" s="270"/>
      <c r="BD346" s="269" t="s">
        <v>418</v>
      </c>
    </row>
    <row r="347" spans="1:56" x14ac:dyDescent="0.2">
      <c r="A347" s="268" t="s">
        <v>1703</v>
      </c>
      <c r="B347" s="269" t="s">
        <v>1704</v>
      </c>
      <c r="C347" s="270"/>
      <c r="D347" s="270"/>
      <c r="E347" s="314" t="s">
        <v>1705</v>
      </c>
      <c r="F347" s="270"/>
      <c r="G347" s="269" t="s">
        <v>1706</v>
      </c>
      <c r="H347" s="270"/>
      <c r="I347" s="271">
        <v>43150</v>
      </c>
      <c r="J347" s="270"/>
      <c r="K347" s="269" t="s">
        <v>1707</v>
      </c>
      <c r="L347" s="270"/>
      <c r="M347" s="269">
        <v>53000</v>
      </c>
      <c r="N347" s="269" t="s">
        <v>193</v>
      </c>
      <c r="O347" s="269" t="s">
        <v>405</v>
      </c>
      <c r="P347" s="270"/>
      <c r="Q347" s="269" t="s">
        <v>406</v>
      </c>
      <c r="R347" s="269" t="s">
        <v>407</v>
      </c>
      <c r="S347" s="269" t="s">
        <v>408</v>
      </c>
      <c r="T347" s="269" t="s">
        <v>449</v>
      </c>
      <c r="U347" s="269" t="s">
        <v>410</v>
      </c>
      <c r="V347" s="269" t="s">
        <v>483</v>
      </c>
      <c r="W347" s="269" t="s">
        <v>1708</v>
      </c>
      <c r="X347" s="269" t="s">
        <v>1704</v>
      </c>
      <c r="Y347" s="314" t="s">
        <v>1705</v>
      </c>
      <c r="Z347" s="269">
        <v>33660241433</v>
      </c>
      <c r="AA347" s="270"/>
      <c r="AB347" s="270"/>
      <c r="AC347" s="270"/>
      <c r="AD347" s="270"/>
      <c r="AE347" s="270"/>
      <c r="AF347" s="270"/>
      <c r="AG347" s="269" t="s">
        <v>485</v>
      </c>
      <c r="AH347" s="269" t="s">
        <v>1709</v>
      </c>
      <c r="AI347" s="269" t="s">
        <v>1704</v>
      </c>
      <c r="AJ347" s="314" t="s">
        <v>1705</v>
      </c>
      <c r="AK347" s="270"/>
      <c r="AL347" s="270"/>
      <c r="AM347" s="270"/>
      <c r="AN347" s="270"/>
      <c r="AO347" s="269">
        <v>53000</v>
      </c>
      <c r="AP347" s="269" t="s">
        <v>434</v>
      </c>
      <c r="AQ347" s="270"/>
      <c r="AR347" s="269" t="s">
        <v>487</v>
      </c>
      <c r="AS347" s="269" t="s">
        <v>502</v>
      </c>
      <c r="AT347" s="269" t="s">
        <v>412</v>
      </c>
      <c r="AU347" s="269" t="s">
        <v>414</v>
      </c>
      <c r="AV347" s="269" t="s">
        <v>886</v>
      </c>
      <c r="AW347" s="269" t="s">
        <v>416</v>
      </c>
      <c r="AX347" s="269">
        <v>53130</v>
      </c>
      <c r="AY347" s="269">
        <v>53000</v>
      </c>
      <c r="AZ347" s="269" t="s">
        <v>193</v>
      </c>
      <c r="BA347" s="269" t="s">
        <v>417</v>
      </c>
      <c r="BB347" s="270"/>
      <c r="BC347" s="270"/>
      <c r="BD347" s="269" t="s">
        <v>418</v>
      </c>
    </row>
    <row r="348" spans="1:56" x14ac:dyDescent="0.2">
      <c r="A348" s="268" t="s">
        <v>458</v>
      </c>
      <c r="B348" s="269" t="s">
        <v>1704</v>
      </c>
      <c r="C348" s="270"/>
      <c r="D348" s="270"/>
      <c r="E348" s="314" t="s">
        <v>1705</v>
      </c>
      <c r="F348" s="270"/>
      <c r="G348" s="269" t="s">
        <v>1706</v>
      </c>
      <c r="H348" s="270"/>
      <c r="I348" s="271">
        <v>42013</v>
      </c>
      <c r="J348" s="270"/>
      <c r="K348" s="269" t="s">
        <v>1707</v>
      </c>
      <c r="L348" s="270"/>
      <c r="M348" s="269">
        <v>53000</v>
      </c>
      <c r="N348" s="269" t="s">
        <v>766</v>
      </c>
      <c r="O348" s="269" t="s">
        <v>424</v>
      </c>
      <c r="P348" s="270"/>
      <c r="Q348" s="269" t="s">
        <v>501</v>
      </c>
      <c r="R348" s="269" t="s">
        <v>407</v>
      </c>
      <c r="S348" s="269" t="s">
        <v>408</v>
      </c>
      <c r="T348" s="269" t="s">
        <v>449</v>
      </c>
      <c r="U348" s="269" t="s">
        <v>410</v>
      </c>
      <c r="V348" s="269" t="s">
        <v>483</v>
      </c>
      <c r="W348" s="269" t="s">
        <v>1708</v>
      </c>
      <c r="X348" s="269" t="s">
        <v>1704</v>
      </c>
      <c r="Y348" s="314" t="s">
        <v>1705</v>
      </c>
      <c r="Z348" s="269">
        <v>33660241433</v>
      </c>
      <c r="AA348" s="270"/>
      <c r="AB348" s="270"/>
      <c r="AC348" s="270"/>
      <c r="AD348" s="270"/>
      <c r="AE348" s="270"/>
      <c r="AF348" s="270"/>
      <c r="AG348" s="269" t="s">
        <v>485</v>
      </c>
      <c r="AH348" s="269" t="s">
        <v>1709</v>
      </c>
      <c r="AI348" s="269" t="s">
        <v>1704</v>
      </c>
      <c r="AJ348" s="314" t="s">
        <v>1705</v>
      </c>
      <c r="AK348" s="270"/>
      <c r="AL348" s="270"/>
      <c r="AM348" s="270"/>
      <c r="AN348" s="270"/>
      <c r="AO348" s="269">
        <v>53000</v>
      </c>
      <c r="AP348" s="269" t="s">
        <v>434</v>
      </c>
      <c r="AQ348" s="270"/>
      <c r="AR348" s="269" t="s">
        <v>487</v>
      </c>
      <c r="AS348" s="269" t="s">
        <v>502</v>
      </c>
      <c r="AT348" s="269" t="s">
        <v>413</v>
      </c>
      <c r="AU348" s="269" t="s">
        <v>414</v>
      </c>
      <c r="AV348" s="269" t="s">
        <v>886</v>
      </c>
      <c r="AW348" s="269" t="s">
        <v>667</v>
      </c>
      <c r="AX348" s="269">
        <v>35238</v>
      </c>
      <c r="AY348" s="269">
        <v>35200</v>
      </c>
      <c r="AZ348" s="269" t="s">
        <v>668</v>
      </c>
      <c r="BA348" s="269" t="s">
        <v>417</v>
      </c>
      <c r="BB348" s="270"/>
      <c r="BC348" s="270"/>
      <c r="BD348" s="269" t="s">
        <v>418</v>
      </c>
    </row>
    <row r="349" spans="1:56" x14ac:dyDescent="0.2">
      <c r="A349" s="268" t="s">
        <v>1709</v>
      </c>
      <c r="B349" s="269" t="s">
        <v>1704</v>
      </c>
      <c r="C349" s="270"/>
      <c r="D349" s="270"/>
      <c r="E349" s="314" t="s">
        <v>1705</v>
      </c>
      <c r="F349" s="270"/>
      <c r="G349" s="270"/>
      <c r="H349" s="270"/>
      <c r="I349" s="271">
        <v>30692</v>
      </c>
      <c r="J349" s="270"/>
      <c r="K349" s="270"/>
      <c r="L349" s="270"/>
      <c r="M349" s="269">
        <v>53000</v>
      </c>
      <c r="N349" s="269" t="s">
        <v>434</v>
      </c>
      <c r="O349" s="269" t="s">
        <v>424</v>
      </c>
      <c r="P349" s="270"/>
      <c r="Q349" s="269" t="s">
        <v>901</v>
      </c>
      <c r="R349" s="269" t="s">
        <v>1076</v>
      </c>
      <c r="S349" s="269" t="s">
        <v>408</v>
      </c>
      <c r="T349" s="269" t="s">
        <v>618</v>
      </c>
      <c r="U349" s="269" t="s">
        <v>410</v>
      </c>
      <c r="V349" s="270"/>
      <c r="W349" s="270"/>
      <c r="X349" s="270"/>
      <c r="Y349" s="270"/>
      <c r="Z349" s="270"/>
      <c r="AA349" s="270"/>
      <c r="AB349" s="270"/>
      <c r="AC349" s="270"/>
      <c r="AD349" s="270"/>
      <c r="AE349" s="270"/>
      <c r="AF349" s="270"/>
      <c r="AG349" s="270"/>
      <c r="AH349" s="270"/>
      <c r="AI349" s="270"/>
      <c r="AJ349" s="270"/>
      <c r="AK349" s="270"/>
      <c r="AL349" s="270"/>
      <c r="AM349" s="270"/>
      <c r="AN349" s="270"/>
      <c r="AO349" s="270"/>
      <c r="AP349" s="270"/>
      <c r="AQ349" s="270"/>
      <c r="AR349" s="269" t="s">
        <v>1077</v>
      </c>
      <c r="AS349" s="269" t="s">
        <v>412</v>
      </c>
      <c r="AT349" s="270"/>
      <c r="AU349" s="270"/>
      <c r="AV349" s="270"/>
      <c r="AW349" s="270"/>
      <c r="AX349" s="270"/>
      <c r="AY349" s="270"/>
      <c r="AZ349" s="270"/>
      <c r="BA349" s="270"/>
      <c r="BB349" s="270"/>
      <c r="BC349" s="270"/>
      <c r="BD349" s="269" t="s">
        <v>418</v>
      </c>
    </row>
    <row r="350" spans="1:56" x14ac:dyDescent="0.2">
      <c r="A350" s="268" t="s">
        <v>2144</v>
      </c>
      <c r="B350" s="269" t="s">
        <v>2145</v>
      </c>
      <c r="C350" s="270"/>
      <c r="D350" s="270"/>
      <c r="E350" s="314" t="s">
        <v>2146</v>
      </c>
      <c r="F350" s="270"/>
      <c r="G350" s="269" t="s">
        <v>2147</v>
      </c>
      <c r="H350" s="270"/>
      <c r="I350" s="271">
        <v>43360</v>
      </c>
      <c r="J350" s="270"/>
      <c r="K350" s="269" t="s">
        <v>2148</v>
      </c>
      <c r="L350" s="270"/>
      <c r="M350" s="269">
        <v>53000</v>
      </c>
      <c r="N350" s="269" t="s">
        <v>193</v>
      </c>
      <c r="O350" s="269" t="s">
        <v>405</v>
      </c>
      <c r="P350" s="270"/>
      <c r="Q350" s="269" t="s">
        <v>406</v>
      </c>
      <c r="R350" s="269" t="s">
        <v>407</v>
      </c>
      <c r="S350" s="269" t="s">
        <v>408</v>
      </c>
      <c r="T350" s="269" t="s">
        <v>426</v>
      </c>
      <c r="U350" s="269" t="s">
        <v>410</v>
      </c>
      <c r="V350" s="270"/>
      <c r="W350" s="270"/>
      <c r="X350" s="270"/>
      <c r="Y350" s="270"/>
      <c r="Z350" s="270"/>
      <c r="AA350" s="270"/>
      <c r="AB350" s="270"/>
      <c r="AC350" s="270"/>
      <c r="AD350" s="270"/>
      <c r="AE350" s="270"/>
      <c r="AF350" s="270"/>
      <c r="AG350" s="270"/>
      <c r="AH350" s="270"/>
      <c r="AI350" s="270"/>
      <c r="AJ350" s="270"/>
      <c r="AK350" s="270"/>
      <c r="AL350" s="270"/>
      <c r="AM350" s="270"/>
      <c r="AN350" s="270"/>
      <c r="AO350" s="270"/>
      <c r="AP350" s="270"/>
      <c r="AQ350" s="270"/>
      <c r="AR350" s="269" t="s">
        <v>427</v>
      </c>
      <c r="AS350" s="269" t="s">
        <v>412</v>
      </c>
      <c r="AT350" s="269" t="s">
        <v>412</v>
      </c>
      <c r="AU350" s="269" t="s">
        <v>466</v>
      </c>
      <c r="AV350" s="270"/>
      <c r="AW350" s="270"/>
      <c r="AX350" s="270"/>
      <c r="AY350" s="270"/>
      <c r="AZ350" s="270"/>
      <c r="BA350" s="270"/>
      <c r="BB350" s="270"/>
      <c r="BC350" s="270"/>
      <c r="BD350" s="269" t="s">
        <v>418</v>
      </c>
    </row>
    <row r="351" spans="1:56" x14ac:dyDescent="0.2">
      <c r="A351" s="268" t="s">
        <v>2149</v>
      </c>
      <c r="B351" s="269" t="s">
        <v>2145</v>
      </c>
      <c r="C351" s="270"/>
      <c r="D351" s="270"/>
      <c r="E351" s="314" t="s">
        <v>2146</v>
      </c>
      <c r="F351" s="270"/>
      <c r="G351" s="269" t="s">
        <v>2147</v>
      </c>
      <c r="H351" s="270"/>
      <c r="I351" s="271">
        <v>27534</v>
      </c>
      <c r="J351" s="270"/>
      <c r="K351" s="269" t="s">
        <v>2150</v>
      </c>
      <c r="L351" s="270"/>
      <c r="M351" s="269">
        <v>53000</v>
      </c>
      <c r="N351" s="269" t="s">
        <v>193</v>
      </c>
      <c r="O351" s="269" t="s">
        <v>424</v>
      </c>
      <c r="P351" s="270"/>
      <c r="Q351" s="269" t="s">
        <v>501</v>
      </c>
      <c r="R351" s="269" t="s">
        <v>407</v>
      </c>
      <c r="S351" s="269" t="s">
        <v>408</v>
      </c>
      <c r="T351" s="269" t="s">
        <v>409</v>
      </c>
      <c r="U351" s="269" t="s">
        <v>410</v>
      </c>
      <c r="V351" s="270"/>
      <c r="W351" s="270"/>
      <c r="X351" s="270"/>
      <c r="Y351" s="270"/>
      <c r="Z351" s="270"/>
      <c r="AA351" s="270"/>
      <c r="AB351" s="270"/>
      <c r="AC351" s="270"/>
      <c r="AD351" s="270"/>
      <c r="AE351" s="270"/>
      <c r="AF351" s="270"/>
      <c r="AG351" s="270"/>
      <c r="AH351" s="270"/>
      <c r="AI351" s="270"/>
      <c r="AJ351" s="270"/>
      <c r="AK351" s="270"/>
      <c r="AL351" s="270"/>
      <c r="AM351" s="270"/>
      <c r="AN351" s="270"/>
      <c r="AO351" s="270"/>
      <c r="AP351" s="270"/>
      <c r="AQ351" s="270"/>
      <c r="AR351" s="269" t="s">
        <v>511</v>
      </c>
      <c r="AS351" s="269" t="s">
        <v>412</v>
      </c>
      <c r="AT351" s="269" t="s">
        <v>413</v>
      </c>
      <c r="AU351" s="269" t="s">
        <v>466</v>
      </c>
      <c r="AV351" s="270"/>
      <c r="AW351" s="270"/>
      <c r="AX351" s="270"/>
      <c r="AY351" s="270"/>
      <c r="AZ351" s="270"/>
      <c r="BA351" s="270"/>
      <c r="BB351" s="270"/>
      <c r="BC351" s="270"/>
      <c r="BD351" s="269" t="s">
        <v>418</v>
      </c>
    </row>
    <row r="352" spans="1:56" x14ac:dyDescent="0.2">
      <c r="A352" s="268" t="s">
        <v>1710</v>
      </c>
      <c r="B352" s="269" t="s">
        <v>1711</v>
      </c>
      <c r="C352" s="270"/>
      <c r="D352" s="270"/>
      <c r="E352" s="314" t="s">
        <v>1712</v>
      </c>
      <c r="F352" s="269" t="s">
        <v>1544</v>
      </c>
      <c r="G352" s="269" t="s">
        <v>1544</v>
      </c>
      <c r="H352" s="270"/>
      <c r="I352" s="271">
        <v>44433</v>
      </c>
      <c r="J352" s="270"/>
      <c r="K352" s="269" t="s">
        <v>1545</v>
      </c>
      <c r="L352" s="270"/>
      <c r="M352" s="269">
        <v>53000</v>
      </c>
      <c r="N352" s="269" t="s">
        <v>193</v>
      </c>
      <c r="O352" s="269" t="s">
        <v>424</v>
      </c>
      <c r="P352" s="270"/>
      <c r="Q352" s="269" t="s">
        <v>501</v>
      </c>
      <c r="R352" s="269" t="s">
        <v>407</v>
      </c>
      <c r="S352" s="269" t="s">
        <v>408</v>
      </c>
      <c r="T352" s="269" t="s">
        <v>426</v>
      </c>
      <c r="U352" s="269" t="s">
        <v>410</v>
      </c>
      <c r="V352" s="270"/>
      <c r="W352" s="270"/>
      <c r="X352" s="270"/>
      <c r="Y352" s="270"/>
      <c r="Z352" s="270"/>
      <c r="AA352" s="270"/>
      <c r="AB352" s="270"/>
      <c r="AC352" s="270"/>
      <c r="AD352" s="270"/>
      <c r="AE352" s="270"/>
      <c r="AF352" s="270"/>
      <c r="AG352" s="270"/>
      <c r="AH352" s="270"/>
      <c r="AI352" s="270"/>
      <c r="AJ352" s="270"/>
      <c r="AK352" s="270"/>
      <c r="AL352" s="270"/>
      <c r="AM352" s="270"/>
      <c r="AN352" s="270"/>
      <c r="AO352" s="270"/>
      <c r="AP352" s="270"/>
      <c r="AQ352" s="270"/>
      <c r="AR352" s="269" t="s">
        <v>435</v>
      </c>
      <c r="AS352" s="269" t="s">
        <v>412</v>
      </c>
      <c r="AT352" s="269" t="s">
        <v>412</v>
      </c>
      <c r="AU352" s="269" t="s">
        <v>414</v>
      </c>
      <c r="AV352" s="270"/>
      <c r="AW352" s="269" t="s">
        <v>1208</v>
      </c>
      <c r="AX352" s="269">
        <v>22161</v>
      </c>
      <c r="AY352" s="269">
        <v>22200</v>
      </c>
      <c r="AZ352" s="269" t="s">
        <v>1547</v>
      </c>
      <c r="BA352" s="269" t="s">
        <v>417</v>
      </c>
      <c r="BB352" s="270"/>
      <c r="BC352" s="270"/>
      <c r="BD352" s="269" t="s">
        <v>418</v>
      </c>
    </row>
    <row r="353" spans="1:56" x14ac:dyDescent="0.2">
      <c r="A353" s="268" t="s">
        <v>2035</v>
      </c>
      <c r="B353" s="269" t="s">
        <v>2036</v>
      </c>
      <c r="C353" s="270"/>
      <c r="D353" s="270"/>
      <c r="E353" s="314" t="s">
        <v>2037</v>
      </c>
      <c r="F353" s="270"/>
      <c r="G353" s="269" t="s">
        <v>2038</v>
      </c>
      <c r="H353" s="270"/>
      <c r="I353" s="271">
        <v>43433</v>
      </c>
      <c r="J353" s="270"/>
      <c r="K353" s="269" t="s">
        <v>2039</v>
      </c>
      <c r="L353" s="270"/>
      <c r="M353" s="269">
        <v>53000</v>
      </c>
      <c r="N353" s="269" t="s">
        <v>434</v>
      </c>
      <c r="O353" s="269" t="s">
        <v>424</v>
      </c>
      <c r="P353" s="270"/>
      <c r="Q353" s="269" t="s">
        <v>501</v>
      </c>
      <c r="R353" s="269" t="s">
        <v>407</v>
      </c>
      <c r="S353" s="269" t="s">
        <v>408</v>
      </c>
      <c r="T353" s="269" t="s">
        <v>426</v>
      </c>
      <c r="U353" s="269" t="s">
        <v>410</v>
      </c>
      <c r="V353" s="270"/>
      <c r="W353" s="270"/>
      <c r="X353" s="270"/>
      <c r="Y353" s="270"/>
      <c r="Z353" s="270"/>
      <c r="AA353" s="270"/>
      <c r="AB353" s="270"/>
      <c r="AC353" s="270"/>
      <c r="AD353" s="270"/>
      <c r="AE353" s="270"/>
      <c r="AF353" s="270"/>
      <c r="AG353" s="270"/>
      <c r="AH353" s="270"/>
      <c r="AI353" s="270"/>
      <c r="AJ353" s="270"/>
      <c r="AK353" s="270"/>
      <c r="AL353" s="270"/>
      <c r="AM353" s="270"/>
      <c r="AN353" s="270"/>
      <c r="AO353" s="270"/>
      <c r="AP353" s="270"/>
      <c r="AQ353" s="270"/>
      <c r="AR353" s="269" t="s">
        <v>427</v>
      </c>
      <c r="AS353" s="269" t="s">
        <v>412</v>
      </c>
      <c r="AT353" s="269" t="s">
        <v>412</v>
      </c>
      <c r="AU353" s="269" t="s">
        <v>414</v>
      </c>
      <c r="AV353" s="270"/>
      <c r="AW353" s="270"/>
      <c r="AX353" s="270"/>
      <c r="AY353" s="270"/>
      <c r="AZ353" s="270"/>
      <c r="BA353" s="270"/>
      <c r="BB353" s="270"/>
      <c r="BC353" s="270"/>
      <c r="BD353" s="269" t="s">
        <v>418</v>
      </c>
    </row>
    <row r="354" spans="1:56" x14ac:dyDescent="0.2">
      <c r="A354" s="268" t="s">
        <v>2151</v>
      </c>
      <c r="B354" s="269" t="s">
        <v>2152</v>
      </c>
      <c r="C354" s="270"/>
      <c r="D354" s="270"/>
      <c r="E354" s="314" t="s">
        <v>2153</v>
      </c>
      <c r="F354" s="270"/>
      <c r="G354" s="269" t="s">
        <v>2154</v>
      </c>
      <c r="H354" s="270"/>
      <c r="I354" s="271">
        <v>41873</v>
      </c>
      <c r="J354" s="270"/>
      <c r="K354" s="269" t="s">
        <v>2155</v>
      </c>
      <c r="L354" s="270"/>
      <c r="M354" s="269">
        <v>53000</v>
      </c>
      <c r="N354" s="269" t="s">
        <v>434</v>
      </c>
      <c r="O354" s="269" t="s">
        <v>405</v>
      </c>
      <c r="P354" s="270"/>
      <c r="Q354" s="269" t="s">
        <v>406</v>
      </c>
      <c r="R354" s="269" t="s">
        <v>407</v>
      </c>
      <c r="S354" s="269" t="s">
        <v>408</v>
      </c>
      <c r="T354" s="269" t="s">
        <v>426</v>
      </c>
      <c r="U354" s="269" t="s">
        <v>410</v>
      </c>
      <c r="V354" s="270"/>
      <c r="W354" s="270"/>
      <c r="X354" s="270"/>
      <c r="Y354" s="270"/>
      <c r="Z354" s="270"/>
      <c r="AA354" s="270"/>
      <c r="AB354" s="270"/>
      <c r="AC354" s="270"/>
      <c r="AD354" s="270"/>
      <c r="AE354" s="270"/>
      <c r="AF354" s="270"/>
      <c r="AG354" s="270"/>
      <c r="AH354" s="270"/>
      <c r="AI354" s="270"/>
      <c r="AJ354" s="270"/>
      <c r="AK354" s="270"/>
      <c r="AL354" s="270"/>
      <c r="AM354" s="270"/>
      <c r="AN354" s="270"/>
      <c r="AO354" s="270"/>
      <c r="AP354" s="270"/>
      <c r="AQ354" s="270"/>
      <c r="AR354" s="269" t="s">
        <v>465</v>
      </c>
      <c r="AS354" s="269" t="s">
        <v>412</v>
      </c>
      <c r="AT354" s="269" t="s">
        <v>412</v>
      </c>
      <c r="AU354" s="269" t="s">
        <v>414</v>
      </c>
      <c r="AV354" s="270"/>
      <c r="AW354" s="269" t="s">
        <v>2156</v>
      </c>
      <c r="AX354" s="270"/>
      <c r="AY354" s="270"/>
      <c r="AZ354" s="270"/>
      <c r="BA354" s="269" t="s">
        <v>417</v>
      </c>
      <c r="BB354" s="270"/>
      <c r="BC354" s="270"/>
      <c r="BD354" s="269" t="s">
        <v>418</v>
      </c>
    </row>
    <row r="355" spans="1:56" x14ac:dyDescent="0.2">
      <c r="A355" s="268" t="s">
        <v>1713</v>
      </c>
      <c r="B355" s="269" t="s">
        <v>1714</v>
      </c>
      <c r="C355" s="269" t="s">
        <v>1714</v>
      </c>
      <c r="D355" s="270"/>
      <c r="E355" s="314" t="s">
        <v>1715</v>
      </c>
      <c r="F355" s="270"/>
      <c r="G355" s="269" t="s">
        <v>1716</v>
      </c>
      <c r="H355" s="270"/>
      <c r="I355" s="271">
        <v>41686</v>
      </c>
      <c r="J355" s="270"/>
      <c r="K355" s="269" t="s">
        <v>1717</v>
      </c>
      <c r="L355" s="270"/>
      <c r="M355" s="269">
        <v>53240</v>
      </c>
      <c r="N355" s="269" t="s">
        <v>1718</v>
      </c>
      <c r="O355" s="269" t="s">
        <v>424</v>
      </c>
      <c r="P355" s="270"/>
      <c r="Q355" s="269" t="s">
        <v>501</v>
      </c>
      <c r="R355" s="269" t="s">
        <v>407</v>
      </c>
      <c r="S355" s="269" t="s">
        <v>408</v>
      </c>
      <c r="T355" s="269" t="s">
        <v>449</v>
      </c>
      <c r="U355" s="269" t="s">
        <v>410</v>
      </c>
      <c r="V355" s="270"/>
      <c r="W355" s="270"/>
      <c r="X355" s="270"/>
      <c r="Y355" s="270"/>
      <c r="Z355" s="270"/>
      <c r="AA355" s="270"/>
      <c r="AB355" s="270"/>
      <c r="AC355" s="270"/>
      <c r="AD355" s="270"/>
      <c r="AE355" s="270"/>
      <c r="AF355" s="270"/>
      <c r="AG355" s="270"/>
      <c r="AH355" s="270"/>
      <c r="AI355" s="270"/>
      <c r="AJ355" s="270"/>
      <c r="AK355" s="270"/>
      <c r="AL355" s="270"/>
      <c r="AM355" s="270"/>
      <c r="AN355" s="270"/>
      <c r="AO355" s="270"/>
      <c r="AP355" s="270"/>
      <c r="AQ355" s="270"/>
      <c r="AR355" s="269" t="s">
        <v>644</v>
      </c>
      <c r="AS355" s="269" t="s">
        <v>502</v>
      </c>
      <c r="AT355" s="269" t="s">
        <v>412</v>
      </c>
      <c r="AU355" s="269" t="s">
        <v>414</v>
      </c>
      <c r="AV355" s="270"/>
      <c r="AW355" s="269" t="s">
        <v>416</v>
      </c>
      <c r="AX355" s="269">
        <v>53130</v>
      </c>
      <c r="AY355" s="269">
        <v>53000</v>
      </c>
      <c r="AZ355" s="269" t="s">
        <v>193</v>
      </c>
      <c r="BA355" s="269" t="s">
        <v>417</v>
      </c>
      <c r="BB355" s="270"/>
      <c r="BC355" s="270"/>
      <c r="BD355" s="269" t="s">
        <v>418</v>
      </c>
    </row>
    <row r="356" spans="1:56" x14ac:dyDescent="0.2">
      <c r="A356" s="268" t="s">
        <v>2515</v>
      </c>
      <c r="B356" s="269" t="s">
        <v>1714</v>
      </c>
      <c r="C356" s="270"/>
      <c r="D356" s="270"/>
      <c r="E356" s="314" t="s">
        <v>1715</v>
      </c>
      <c r="F356" s="270"/>
      <c r="G356" s="270"/>
      <c r="H356" s="270"/>
      <c r="I356" s="270"/>
      <c r="J356" s="270"/>
      <c r="K356" s="270"/>
      <c r="L356" s="270"/>
      <c r="M356" s="270"/>
      <c r="N356" s="270"/>
      <c r="O356" s="269" t="s">
        <v>424</v>
      </c>
      <c r="P356" s="270"/>
      <c r="Q356" s="269" t="s">
        <v>501</v>
      </c>
      <c r="R356" s="269" t="s">
        <v>407</v>
      </c>
      <c r="S356" s="269" t="s">
        <v>408</v>
      </c>
      <c r="T356" s="269" t="s">
        <v>618</v>
      </c>
      <c r="U356" s="269" t="s">
        <v>410</v>
      </c>
      <c r="V356" s="270"/>
      <c r="W356" s="270"/>
      <c r="X356" s="270"/>
      <c r="Y356" s="270"/>
      <c r="Z356" s="270"/>
      <c r="AA356" s="270"/>
      <c r="AB356" s="270"/>
      <c r="AC356" s="270"/>
      <c r="AD356" s="270"/>
      <c r="AE356" s="270"/>
      <c r="AF356" s="270"/>
      <c r="AG356" s="270"/>
      <c r="AH356" s="270"/>
      <c r="AI356" s="270"/>
      <c r="AJ356" s="270"/>
      <c r="AK356" s="270"/>
      <c r="AL356" s="270"/>
      <c r="AM356" s="270"/>
      <c r="AN356" s="270"/>
      <c r="AO356" s="270"/>
      <c r="AP356" s="270"/>
      <c r="AQ356" s="270"/>
      <c r="AR356" s="269" t="s">
        <v>1077</v>
      </c>
      <c r="AS356" s="269" t="s">
        <v>412</v>
      </c>
      <c r="AT356" s="270"/>
      <c r="AU356" s="270"/>
      <c r="AV356" s="270"/>
      <c r="AW356" s="270"/>
      <c r="AX356" s="270"/>
      <c r="AY356" s="270"/>
      <c r="AZ356" s="270"/>
      <c r="BA356" s="269" t="s">
        <v>417</v>
      </c>
      <c r="BB356" s="270"/>
      <c r="BC356" s="270"/>
      <c r="BD356" s="269" t="s">
        <v>418</v>
      </c>
    </row>
    <row r="357" spans="1:56" x14ac:dyDescent="0.2">
      <c r="A357" s="268" t="s">
        <v>185</v>
      </c>
      <c r="B357" s="269" t="s">
        <v>2040</v>
      </c>
      <c r="C357" s="270"/>
      <c r="D357" s="270"/>
      <c r="E357" s="314" t="s">
        <v>2041</v>
      </c>
      <c r="F357" s="270"/>
      <c r="G357" s="269" t="s">
        <v>2042</v>
      </c>
      <c r="H357" s="270"/>
      <c r="I357" s="271">
        <v>44390</v>
      </c>
      <c r="J357" s="270"/>
      <c r="K357" s="269" t="s">
        <v>2043</v>
      </c>
      <c r="L357" s="269" t="s">
        <v>2044</v>
      </c>
      <c r="M357" s="269">
        <v>53940</v>
      </c>
      <c r="N357" s="269" t="s">
        <v>2045</v>
      </c>
      <c r="O357" s="269" t="s">
        <v>424</v>
      </c>
      <c r="P357" s="270"/>
      <c r="Q357" s="269" t="s">
        <v>501</v>
      </c>
      <c r="R357" s="269" t="s">
        <v>407</v>
      </c>
      <c r="S357" s="269" t="s">
        <v>408</v>
      </c>
      <c r="T357" s="269" t="s">
        <v>426</v>
      </c>
      <c r="U357" s="269" t="s">
        <v>410</v>
      </c>
      <c r="V357" s="270"/>
      <c r="W357" s="270"/>
      <c r="X357" s="270"/>
      <c r="Y357" s="270"/>
      <c r="Z357" s="270"/>
      <c r="AA357" s="270"/>
      <c r="AB357" s="270"/>
      <c r="AC357" s="270"/>
      <c r="AD357" s="270"/>
      <c r="AE357" s="270"/>
      <c r="AF357" s="270"/>
      <c r="AG357" s="270"/>
      <c r="AH357" s="270"/>
      <c r="AI357" s="270"/>
      <c r="AJ357" s="270"/>
      <c r="AK357" s="270"/>
      <c r="AL357" s="270"/>
      <c r="AM357" s="270"/>
      <c r="AN357" s="270"/>
      <c r="AO357" s="270"/>
      <c r="AP357" s="270"/>
      <c r="AQ357" s="270"/>
      <c r="AR357" s="269" t="s">
        <v>435</v>
      </c>
      <c r="AS357" s="269" t="s">
        <v>502</v>
      </c>
      <c r="AT357" s="269" t="s">
        <v>412</v>
      </c>
      <c r="AU357" s="269" t="s">
        <v>414</v>
      </c>
      <c r="AV357" s="270"/>
      <c r="AW357" s="269" t="s">
        <v>416</v>
      </c>
      <c r="AX357" s="269">
        <v>53103</v>
      </c>
      <c r="AY357" s="269">
        <v>53940</v>
      </c>
      <c r="AZ357" s="269" t="s">
        <v>2046</v>
      </c>
      <c r="BA357" s="269" t="s">
        <v>417</v>
      </c>
      <c r="BB357" s="270"/>
      <c r="BC357" s="270"/>
      <c r="BD357" s="269" t="s">
        <v>418</v>
      </c>
    </row>
    <row r="358" spans="1:56" x14ac:dyDescent="0.2">
      <c r="A358" s="268" t="s">
        <v>1719</v>
      </c>
      <c r="B358" s="269" t="s">
        <v>1720</v>
      </c>
      <c r="C358" s="270"/>
      <c r="D358" s="270"/>
      <c r="E358" s="314" t="s">
        <v>1721</v>
      </c>
      <c r="F358" s="270"/>
      <c r="G358" s="269" t="s">
        <v>1722</v>
      </c>
      <c r="H358" s="270"/>
      <c r="I358" s="271">
        <v>31113</v>
      </c>
      <c r="J358" s="270"/>
      <c r="K358" s="269" t="s">
        <v>1723</v>
      </c>
      <c r="L358" s="270"/>
      <c r="M358" s="269">
        <v>53000</v>
      </c>
      <c r="N358" s="269" t="s">
        <v>434</v>
      </c>
      <c r="O358" s="269" t="s">
        <v>405</v>
      </c>
      <c r="P358" s="270"/>
      <c r="Q358" s="269" t="s">
        <v>406</v>
      </c>
      <c r="R358" s="269" t="s">
        <v>425</v>
      </c>
      <c r="S358" s="269" t="s">
        <v>408</v>
      </c>
      <c r="T358" s="269" t="s">
        <v>409</v>
      </c>
      <c r="U358" s="269" t="s">
        <v>410</v>
      </c>
      <c r="V358" s="270"/>
      <c r="W358" s="270"/>
      <c r="X358" s="270"/>
      <c r="Y358" s="270"/>
      <c r="Z358" s="270"/>
      <c r="AA358" s="270"/>
      <c r="AB358" s="270"/>
      <c r="AC358" s="270"/>
      <c r="AD358" s="270"/>
      <c r="AE358" s="270"/>
      <c r="AF358" s="270"/>
      <c r="AG358" s="270"/>
      <c r="AH358" s="270"/>
      <c r="AI358" s="270"/>
      <c r="AJ358" s="270"/>
      <c r="AK358" s="270"/>
      <c r="AL358" s="270"/>
      <c r="AM358" s="270"/>
      <c r="AN358" s="270"/>
      <c r="AO358" s="270"/>
      <c r="AP358" s="270"/>
      <c r="AQ358" s="270"/>
      <c r="AR358" s="269" t="s">
        <v>511</v>
      </c>
      <c r="AS358" s="269" t="s">
        <v>502</v>
      </c>
      <c r="AT358" s="269" t="s">
        <v>413</v>
      </c>
      <c r="AU358" s="269" t="s">
        <v>466</v>
      </c>
      <c r="AV358" s="270"/>
      <c r="AW358" s="269" t="s">
        <v>667</v>
      </c>
      <c r="AX358" s="269">
        <v>35238</v>
      </c>
      <c r="AY358" s="269">
        <v>35200</v>
      </c>
      <c r="AZ358" s="269" t="s">
        <v>668</v>
      </c>
      <c r="BA358" s="269" t="s">
        <v>417</v>
      </c>
      <c r="BB358" s="270"/>
      <c r="BC358" s="270"/>
      <c r="BD358" s="269" t="s">
        <v>418</v>
      </c>
    </row>
    <row r="359" spans="1:56" x14ac:dyDescent="0.2">
      <c r="A359" s="268" t="s">
        <v>1725</v>
      </c>
      <c r="B359" s="269" t="s">
        <v>1726</v>
      </c>
      <c r="C359" s="269" t="s">
        <v>1726</v>
      </c>
      <c r="D359" s="270"/>
      <c r="E359" s="314" t="s">
        <v>1727</v>
      </c>
      <c r="F359" s="270"/>
      <c r="G359" s="269" t="s">
        <v>1728</v>
      </c>
      <c r="H359" s="270"/>
      <c r="I359" s="271">
        <v>41935</v>
      </c>
      <c r="J359" s="270"/>
      <c r="K359" s="269" t="s">
        <v>1729</v>
      </c>
      <c r="L359" s="270"/>
      <c r="M359" s="269">
        <v>53000</v>
      </c>
      <c r="N359" s="269" t="s">
        <v>434</v>
      </c>
      <c r="O359" s="269" t="s">
        <v>405</v>
      </c>
      <c r="P359" s="270"/>
      <c r="Q359" s="269" t="s">
        <v>406</v>
      </c>
      <c r="R359" s="269" t="s">
        <v>407</v>
      </c>
      <c r="S359" s="269" t="s">
        <v>408</v>
      </c>
      <c r="T359" s="269" t="s">
        <v>449</v>
      </c>
      <c r="U359" s="269" t="s">
        <v>410</v>
      </c>
      <c r="V359" s="270"/>
      <c r="W359" s="270"/>
      <c r="X359" s="270"/>
      <c r="Y359" s="270"/>
      <c r="Z359" s="270"/>
      <c r="AA359" s="270"/>
      <c r="AB359" s="270"/>
      <c r="AC359" s="270"/>
      <c r="AD359" s="270"/>
      <c r="AE359" s="270"/>
      <c r="AF359" s="270"/>
      <c r="AG359" s="270"/>
      <c r="AH359" s="270"/>
      <c r="AI359" s="270"/>
      <c r="AJ359" s="270"/>
      <c r="AK359" s="270"/>
      <c r="AL359" s="270"/>
      <c r="AM359" s="270"/>
      <c r="AN359" s="270"/>
      <c r="AO359" s="270"/>
      <c r="AP359" s="270"/>
      <c r="AQ359" s="270"/>
      <c r="AR359" s="269" t="s">
        <v>724</v>
      </c>
      <c r="AS359" s="269" t="s">
        <v>502</v>
      </c>
      <c r="AT359" s="269" t="s">
        <v>412</v>
      </c>
      <c r="AU359" s="269" t="s">
        <v>414</v>
      </c>
      <c r="AV359" s="270"/>
      <c r="AW359" s="269" t="s">
        <v>416</v>
      </c>
      <c r="AX359" s="269">
        <v>53130</v>
      </c>
      <c r="AY359" s="269">
        <v>53000</v>
      </c>
      <c r="AZ359" s="269" t="s">
        <v>193</v>
      </c>
      <c r="BA359" s="269" t="s">
        <v>417</v>
      </c>
      <c r="BB359" s="270"/>
      <c r="BC359" s="270"/>
      <c r="BD359" s="269" t="s">
        <v>418</v>
      </c>
    </row>
    <row r="360" spans="1:56" x14ac:dyDescent="0.2">
      <c r="A360" s="268" t="s">
        <v>1730</v>
      </c>
      <c r="B360" s="269" t="s">
        <v>1015</v>
      </c>
      <c r="C360" s="269" t="s">
        <v>1015</v>
      </c>
      <c r="D360" s="270"/>
      <c r="E360" s="314" t="s">
        <v>1731</v>
      </c>
      <c r="F360" s="270"/>
      <c r="G360" s="269" t="s">
        <v>1732</v>
      </c>
      <c r="H360" s="270"/>
      <c r="I360" s="271">
        <v>42747</v>
      </c>
      <c r="J360" s="270"/>
      <c r="K360" s="269" t="s">
        <v>1733</v>
      </c>
      <c r="L360" s="270"/>
      <c r="M360" s="269">
        <v>53950</v>
      </c>
      <c r="N360" s="269" t="s">
        <v>1164</v>
      </c>
      <c r="O360" s="269" t="s">
        <v>405</v>
      </c>
      <c r="P360" s="270"/>
      <c r="Q360" s="269" t="s">
        <v>406</v>
      </c>
      <c r="R360" s="269" t="s">
        <v>407</v>
      </c>
      <c r="S360" s="269" t="s">
        <v>408</v>
      </c>
      <c r="T360" s="269" t="s">
        <v>449</v>
      </c>
      <c r="U360" s="269" t="s">
        <v>410</v>
      </c>
      <c r="V360" s="269" t="s">
        <v>483</v>
      </c>
      <c r="W360" s="269" t="s">
        <v>1734</v>
      </c>
      <c r="X360" s="269" t="s">
        <v>1015</v>
      </c>
      <c r="Y360" s="314" t="s">
        <v>1731</v>
      </c>
      <c r="Z360" s="269" t="s">
        <v>1735</v>
      </c>
      <c r="AA360" s="270"/>
      <c r="AB360" s="269" t="s">
        <v>1733</v>
      </c>
      <c r="AC360" s="270"/>
      <c r="AD360" s="269">
        <v>53950</v>
      </c>
      <c r="AE360" s="269" t="s">
        <v>1164</v>
      </c>
      <c r="AF360" s="270"/>
      <c r="AG360" s="270"/>
      <c r="AH360" s="270"/>
      <c r="AI360" s="270"/>
      <c r="AJ360" s="270"/>
      <c r="AK360" s="270"/>
      <c r="AL360" s="270"/>
      <c r="AM360" s="270"/>
      <c r="AN360" s="270"/>
      <c r="AO360" s="270"/>
      <c r="AP360" s="270"/>
      <c r="AQ360" s="270"/>
      <c r="AR360" s="269" t="s">
        <v>487</v>
      </c>
      <c r="AS360" s="269" t="s">
        <v>502</v>
      </c>
      <c r="AT360" s="269" t="s">
        <v>412</v>
      </c>
      <c r="AU360" s="269" t="s">
        <v>414</v>
      </c>
      <c r="AV360" s="270"/>
      <c r="AW360" s="269" t="s">
        <v>416</v>
      </c>
      <c r="AX360" s="269">
        <v>53130</v>
      </c>
      <c r="AY360" s="269">
        <v>53000</v>
      </c>
      <c r="AZ360" s="269" t="s">
        <v>193</v>
      </c>
      <c r="BA360" s="269" t="s">
        <v>417</v>
      </c>
      <c r="BB360" s="270"/>
      <c r="BC360" s="270"/>
      <c r="BD360" s="269" t="s">
        <v>418</v>
      </c>
    </row>
    <row r="361" spans="1:56" x14ac:dyDescent="0.2">
      <c r="A361" s="268" t="s">
        <v>1736</v>
      </c>
      <c r="B361" s="269" t="s">
        <v>1015</v>
      </c>
      <c r="C361" s="269" t="s">
        <v>1015</v>
      </c>
      <c r="D361" s="270"/>
      <c r="E361" s="314" t="s">
        <v>1737</v>
      </c>
      <c r="F361" s="270"/>
      <c r="G361" s="269" t="s">
        <v>1738</v>
      </c>
      <c r="H361" s="270"/>
      <c r="I361" s="271">
        <v>43155</v>
      </c>
      <c r="J361" s="270"/>
      <c r="K361" s="269" t="s">
        <v>1739</v>
      </c>
      <c r="L361" s="270"/>
      <c r="M361" s="269">
        <v>53950</v>
      </c>
      <c r="N361" s="269" t="s">
        <v>1164</v>
      </c>
      <c r="O361" s="269" t="s">
        <v>424</v>
      </c>
      <c r="P361" s="270"/>
      <c r="Q361" s="269" t="s">
        <v>501</v>
      </c>
      <c r="R361" s="269" t="s">
        <v>407</v>
      </c>
      <c r="S361" s="269" t="s">
        <v>408</v>
      </c>
      <c r="T361" s="269" t="s">
        <v>426</v>
      </c>
      <c r="U361" s="269" t="s">
        <v>410</v>
      </c>
      <c r="V361" s="269" t="s">
        <v>483</v>
      </c>
      <c r="W361" s="269" t="s">
        <v>1734</v>
      </c>
      <c r="X361" s="269" t="s">
        <v>1015</v>
      </c>
      <c r="Y361" s="314" t="s">
        <v>1731</v>
      </c>
      <c r="Z361" s="269" t="s">
        <v>1735</v>
      </c>
      <c r="AA361" s="270"/>
      <c r="AB361" s="269" t="s">
        <v>1733</v>
      </c>
      <c r="AC361" s="270"/>
      <c r="AD361" s="269">
        <v>53950</v>
      </c>
      <c r="AE361" s="269" t="s">
        <v>1164</v>
      </c>
      <c r="AF361" s="270"/>
      <c r="AG361" s="270"/>
      <c r="AH361" s="270"/>
      <c r="AI361" s="270"/>
      <c r="AJ361" s="270"/>
      <c r="AK361" s="270"/>
      <c r="AL361" s="270"/>
      <c r="AM361" s="270"/>
      <c r="AN361" s="270"/>
      <c r="AO361" s="270"/>
      <c r="AP361" s="270"/>
      <c r="AQ361" s="270"/>
      <c r="AR361" s="269" t="s">
        <v>465</v>
      </c>
      <c r="AS361" s="269" t="s">
        <v>502</v>
      </c>
      <c r="AT361" s="269" t="s">
        <v>412</v>
      </c>
      <c r="AU361" s="269" t="s">
        <v>414</v>
      </c>
      <c r="AV361" s="270"/>
      <c r="AW361" s="269" t="s">
        <v>416</v>
      </c>
      <c r="AX361" s="269">
        <v>53130</v>
      </c>
      <c r="AY361" s="269">
        <v>53000</v>
      </c>
      <c r="AZ361" s="269" t="s">
        <v>193</v>
      </c>
      <c r="BA361" s="269" t="s">
        <v>417</v>
      </c>
      <c r="BB361" s="270"/>
      <c r="BC361" s="270"/>
      <c r="BD361" s="269" t="s">
        <v>418</v>
      </c>
    </row>
    <row r="362" spans="1:56" x14ac:dyDescent="0.2">
      <c r="A362" s="268" t="s">
        <v>2047</v>
      </c>
      <c r="B362" s="269" t="s">
        <v>2048</v>
      </c>
      <c r="C362" s="270"/>
      <c r="D362" s="270"/>
      <c r="E362" s="314" t="s">
        <v>2049</v>
      </c>
      <c r="F362" s="270"/>
      <c r="G362" s="269" t="s">
        <v>2050</v>
      </c>
      <c r="H362" s="270"/>
      <c r="I362" s="271">
        <v>42221</v>
      </c>
      <c r="J362" s="270"/>
      <c r="K362" s="269" t="s">
        <v>2051</v>
      </c>
      <c r="L362" s="270"/>
      <c r="M362" s="269">
        <v>53000</v>
      </c>
      <c r="N362" s="269" t="s">
        <v>434</v>
      </c>
      <c r="O362" s="269" t="s">
        <v>424</v>
      </c>
      <c r="P362" s="270"/>
      <c r="Q362" s="269" t="s">
        <v>501</v>
      </c>
      <c r="R362" s="269" t="s">
        <v>407</v>
      </c>
      <c r="S362" s="269" t="s">
        <v>408</v>
      </c>
      <c r="T362" s="269" t="s">
        <v>449</v>
      </c>
      <c r="U362" s="269" t="s">
        <v>410</v>
      </c>
      <c r="V362" s="270"/>
      <c r="W362" s="270"/>
      <c r="X362" s="270"/>
      <c r="Y362" s="270"/>
      <c r="Z362" s="270"/>
      <c r="AA362" s="270"/>
      <c r="AB362" s="270"/>
      <c r="AC362" s="270"/>
      <c r="AD362" s="270"/>
      <c r="AE362" s="270"/>
      <c r="AF362" s="270"/>
      <c r="AG362" s="270"/>
      <c r="AH362" s="270"/>
      <c r="AI362" s="270"/>
      <c r="AJ362" s="270"/>
      <c r="AK362" s="270"/>
      <c r="AL362" s="270"/>
      <c r="AM362" s="270"/>
      <c r="AN362" s="270"/>
      <c r="AO362" s="270"/>
      <c r="AP362" s="270"/>
      <c r="AQ362" s="270"/>
      <c r="AR362" s="269" t="s">
        <v>487</v>
      </c>
      <c r="AS362" s="269" t="s">
        <v>412</v>
      </c>
      <c r="AT362" s="269" t="s">
        <v>413</v>
      </c>
      <c r="AU362" s="269" t="s">
        <v>414</v>
      </c>
      <c r="AV362" s="270"/>
      <c r="AW362" s="270"/>
      <c r="AX362" s="270"/>
      <c r="AY362" s="270"/>
      <c r="AZ362" s="269" t="s">
        <v>1557</v>
      </c>
      <c r="BA362" s="269" t="s">
        <v>659</v>
      </c>
      <c r="BB362" s="270"/>
      <c r="BC362" s="270"/>
      <c r="BD362" s="269" t="s">
        <v>418</v>
      </c>
    </row>
    <row r="363" spans="1:56" x14ac:dyDescent="0.2">
      <c r="A363" s="268" t="s">
        <v>1740</v>
      </c>
      <c r="B363" s="269" t="s">
        <v>1741</v>
      </c>
      <c r="C363" s="270"/>
      <c r="D363" s="270"/>
      <c r="E363" s="314" t="s">
        <v>1742</v>
      </c>
      <c r="F363" s="270"/>
      <c r="G363" s="269" t="s">
        <v>1743</v>
      </c>
      <c r="H363" s="270"/>
      <c r="I363" s="271">
        <v>44455</v>
      </c>
      <c r="J363" s="270"/>
      <c r="K363" s="269" t="s">
        <v>1744</v>
      </c>
      <c r="L363" s="270"/>
      <c r="M363" s="269">
        <v>53000</v>
      </c>
      <c r="N363" s="269" t="s">
        <v>193</v>
      </c>
      <c r="O363" s="269" t="s">
        <v>424</v>
      </c>
      <c r="P363" s="270"/>
      <c r="Q363" s="269" t="s">
        <v>501</v>
      </c>
      <c r="R363" s="269" t="s">
        <v>407</v>
      </c>
      <c r="S363" s="269" t="s">
        <v>408</v>
      </c>
      <c r="T363" s="269" t="s">
        <v>426</v>
      </c>
      <c r="U363" s="269" t="s">
        <v>410</v>
      </c>
      <c r="V363" s="270"/>
      <c r="W363" s="270"/>
      <c r="X363" s="270"/>
      <c r="Y363" s="270"/>
      <c r="Z363" s="270"/>
      <c r="AA363" s="270"/>
      <c r="AB363" s="270"/>
      <c r="AC363" s="270"/>
      <c r="AD363" s="270"/>
      <c r="AE363" s="270"/>
      <c r="AF363" s="270"/>
      <c r="AG363" s="270"/>
      <c r="AH363" s="270"/>
      <c r="AI363" s="270"/>
      <c r="AJ363" s="270"/>
      <c r="AK363" s="270"/>
      <c r="AL363" s="270"/>
      <c r="AM363" s="270"/>
      <c r="AN363" s="270"/>
      <c r="AO363" s="270"/>
      <c r="AP363" s="270"/>
      <c r="AQ363" s="270"/>
      <c r="AR363" s="269" t="s">
        <v>435</v>
      </c>
      <c r="AS363" s="269" t="s">
        <v>502</v>
      </c>
      <c r="AT363" s="269" t="s">
        <v>412</v>
      </c>
      <c r="AU363" s="269" t="s">
        <v>414</v>
      </c>
      <c r="AV363" s="270"/>
      <c r="AW363" s="269" t="s">
        <v>416</v>
      </c>
      <c r="AX363" s="269">
        <v>53130</v>
      </c>
      <c r="AY363" s="269">
        <v>53000</v>
      </c>
      <c r="AZ363" s="269" t="s">
        <v>193</v>
      </c>
      <c r="BA363" s="269" t="s">
        <v>417</v>
      </c>
      <c r="BB363" s="270"/>
      <c r="BC363" s="270"/>
      <c r="BD363" s="269" t="s">
        <v>418</v>
      </c>
    </row>
    <row r="364" spans="1:56" x14ac:dyDescent="0.2">
      <c r="A364" s="268" t="s">
        <v>2626</v>
      </c>
      <c r="B364" s="269" t="s">
        <v>2627</v>
      </c>
      <c r="C364" s="270"/>
      <c r="D364" s="270"/>
      <c r="E364" s="314" t="s">
        <v>2628</v>
      </c>
      <c r="F364" s="270"/>
      <c r="G364" s="270"/>
      <c r="H364" s="270"/>
      <c r="I364" s="270"/>
      <c r="J364" s="270"/>
      <c r="K364" s="270"/>
      <c r="L364" s="270"/>
      <c r="M364" s="270"/>
      <c r="N364" s="270"/>
      <c r="O364" s="269" t="s">
        <v>405</v>
      </c>
      <c r="P364" s="270"/>
      <c r="Q364" s="270"/>
      <c r="R364" s="269" t="s">
        <v>425</v>
      </c>
      <c r="S364" s="269" t="s">
        <v>408</v>
      </c>
      <c r="T364" s="269" t="s">
        <v>618</v>
      </c>
      <c r="U364" s="269" t="s">
        <v>410</v>
      </c>
      <c r="V364" s="270"/>
      <c r="W364" s="270"/>
      <c r="X364" s="270"/>
      <c r="Y364" s="270"/>
      <c r="Z364" s="270"/>
      <c r="AA364" s="270"/>
      <c r="AB364" s="270"/>
      <c r="AC364" s="270"/>
      <c r="AD364" s="270"/>
      <c r="AE364" s="270"/>
      <c r="AF364" s="270"/>
      <c r="AG364" s="270"/>
      <c r="AH364" s="270"/>
      <c r="AI364" s="270"/>
      <c r="AJ364" s="270"/>
      <c r="AK364" s="270"/>
      <c r="AL364" s="270"/>
      <c r="AM364" s="270"/>
      <c r="AN364" s="270"/>
      <c r="AO364" s="270"/>
      <c r="AP364" s="270"/>
      <c r="AQ364" s="270"/>
      <c r="AR364" s="269" t="s">
        <v>1077</v>
      </c>
      <c r="AS364" s="269" t="s">
        <v>412</v>
      </c>
      <c r="AT364" s="270"/>
      <c r="AU364" s="270"/>
      <c r="AV364" s="270"/>
      <c r="AW364" s="270"/>
      <c r="AX364" s="270"/>
      <c r="AY364" s="270"/>
      <c r="AZ364" s="270"/>
      <c r="BA364" s="270"/>
      <c r="BB364" s="270"/>
      <c r="BC364" s="270"/>
      <c r="BD364" s="269" t="s">
        <v>418</v>
      </c>
    </row>
    <row r="365" spans="1:56" x14ac:dyDescent="0.2">
      <c r="A365" s="268" t="s">
        <v>1745</v>
      </c>
      <c r="B365" s="269" t="s">
        <v>1746</v>
      </c>
      <c r="C365" s="270"/>
      <c r="D365" s="270"/>
      <c r="E365" s="314" t="s">
        <v>1747</v>
      </c>
      <c r="F365" s="270"/>
      <c r="G365" s="269" t="s">
        <v>1748</v>
      </c>
      <c r="H365" s="270"/>
      <c r="I365" s="271">
        <v>41753</v>
      </c>
      <c r="J365" s="314" t="s">
        <v>1749</v>
      </c>
      <c r="K365" s="269" t="s">
        <v>1750</v>
      </c>
      <c r="L365" s="270"/>
      <c r="M365" s="269">
        <v>53940</v>
      </c>
      <c r="N365" s="269" t="s">
        <v>1751</v>
      </c>
      <c r="O365" s="269" t="s">
        <v>405</v>
      </c>
      <c r="P365" s="270"/>
      <c r="Q365" s="269" t="s">
        <v>406</v>
      </c>
      <c r="R365" s="269" t="s">
        <v>407</v>
      </c>
      <c r="S365" s="269" t="s">
        <v>408</v>
      </c>
      <c r="T365" s="269" t="s">
        <v>449</v>
      </c>
      <c r="U365" s="269" t="s">
        <v>410</v>
      </c>
      <c r="V365" s="270"/>
      <c r="W365" s="270"/>
      <c r="X365" s="270"/>
      <c r="Y365" s="270"/>
      <c r="Z365" s="270"/>
      <c r="AA365" s="270"/>
      <c r="AB365" s="270"/>
      <c r="AC365" s="270"/>
      <c r="AD365" s="270"/>
      <c r="AE365" s="270"/>
      <c r="AF365" s="270"/>
      <c r="AG365" s="270"/>
      <c r="AH365" s="270"/>
      <c r="AI365" s="270"/>
      <c r="AJ365" s="270"/>
      <c r="AK365" s="270"/>
      <c r="AL365" s="270"/>
      <c r="AM365" s="270"/>
      <c r="AN365" s="270"/>
      <c r="AO365" s="270"/>
      <c r="AP365" s="270"/>
      <c r="AQ365" s="270"/>
      <c r="AR365" s="269" t="s">
        <v>724</v>
      </c>
      <c r="AS365" s="269" t="s">
        <v>502</v>
      </c>
      <c r="AT365" s="269" t="s">
        <v>412</v>
      </c>
      <c r="AU365" s="269" t="s">
        <v>414</v>
      </c>
      <c r="AV365" s="270"/>
      <c r="AW365" s="269" t="s">
        <v>416</v>
      </c>
      <c r="AX365" s="269">
        <v>53130</v>
      </c>
      <c r="AY365" s="269">
        <v>53000</v>
      </c>
      <c r="AZ365" s="269" t="s">
        <v>193</v>
      </c>
      <c r="BA365" s="269" t="s">
        <v>417</v>
      </c>
      <c r="BB365" s="270"/>
      <c r="BC365" s="270"/>
      <c r="BD365" s="269" t="s">
        <v>418</v>
      </c>
    </row>
    <row r="366" spans="1:56" x14ac:dyDescent="0.2">
      <c r="A366" s="268" t="s">
        <v>2052</v>
      </c>
      <c r="B366" s="269" t="s">
        <v>2053</v>
      </c>
      <c r="C366" s="270"/>
      <c r="D366" s="270"/>
      <c r="E366" s="314" t="s">
        <v>2054</v>
      </c>
      <c r="F366" s="270"/>
      <c r="G366" s="269" t="s">
        <v>2055</v>
      </c>
      <c r="H366" s="270"/>
      <c r="I366" s="271">
        <v>41682</v>
      </c>
      <c r="J366" s="270"/>
      <c r="K366" s="269" t="s">
        <v>2056</v>
      </c>
      <c r="L366" s="270"/>
      <c r="M366" s="269">
        <v>53240</v>
      </c>
      <c r="N366" s="269" t="s">
        <v>2057</v>
      </c>
      <c r="O366" s="269" t="s">
        <v>424</v>
      </c>
      <c r="P366" s="270"/>
      <c r="Q366" s="269" t="s">
        <v>501</v>
      </c>
      <c r="R366" s="269" t="s">
        <v>407</v>
      </c>
      <c r="S366" s="269" t="s">
        <v>408</v>
      </c>
      <c r="T366" s="269" t="s">
        <v>449</v>
      </c>
      <c r="U366" s="269" t="s">
        <v>410</v>
      </c>
      <c r="V366" s="270"/>
      <c r="W366" s="270"/>
      <c r="X366" s="270"/>
      <c r="Y366" s="270"/>
      <c r="Z366" s="270"/>
      <c r="AA366" s="270"/>
      <c r="AB366" s="270"/>
      <c r="AC366" s="270"/>
      <c r="AD366" s="270"/>
      <c r="AE366" s="270"/>
      <c r="AF366" s="270"/>
      <c r="AG366" s="270"/>
      <c r="AH366" s="270"/>
      <c r="AI366" s="270"/>
      <c r="AJ366" s="270"/>
      <c r="AK366" s="270"/>
      <c r="AL366" s="270"/>
      <c r="AM366" s="270"/>
      <c r="AN366" s="270"/>
      <c r="AO366" s="270"/>
      <c r="AP366" s="270"/>
      <c r="AQ366" s="270"/>
      <c r="AR366" s="269" t="s">
        <v>644</v>
      </c>
      <c r="AS366" s="269" t="s">
        <v>502</v>
      </c>
      <c r="AT366" s="269" t="s">
        <v>412</v>
      </c>
      <c r="AU366" s="269" t="s">
        <v>414</v>
      </c>
      <c r="AV366" s="270"/>
      <c r="AW366" s="270"/>
      <c r="AX366" s="270"/>
      <c r="AY366" s="270"/>
      <c r="AZ366" s="270"/>
      <c r="BA366" s="269" t="s">
        <v>417</v>
      </c>
      <c r="BB366" s="270"/>
      <c r="BC366" s="270"/>
      <c r="BD366" s="269" t="s">
        <v>418</v>
      </c>
    </row>
    <row r="367" spans="1:56" x14ac:dyDescent="0.2">
      <c r="A367" s="268" t="s">
        <v>1752</v>
      </c>
      <c r="B367" s="269" t="s">
        <v>1753</v>
      </c>
      <c r="C367" s="270"/>
      <c r="D367" s="270"/>
      <c r="E367" s="314" t="s">
        <v>1754</v>
      </c>
      <c r="F367" s="269" t="s">
        <v>1755</v>
      </c>
      <c r="G367" s="269" t="s">
        <v>1755</v>
      </c>
      <c r="H367" s="270"/>
      <c r="I367" s="271">
        <v>41467</v>
      </c>
      <c r="J367" s="314" t="s">
        <v>1756</v>
      </c>
      <c r="K367" s="269" t="s">
        <v>1757</v>
      </c>
      <c r="L367" s="270"/>
      <c r="M367" s="269">
        <v>53000</v>
      </c>
      <c r="N367" s="269" t="s">
        <v>434</v>
      </c>
      <c r="O367" s="269" t="s">
        <v>424</v>
      </c>
      <c r="P367" s="270"/>
      <c r="Q367" s="269" t="s">
        <v>501</v>
      </c>
      <c r="R367" s="269" t="s">
        <v>407</v>
      </c>
      <c r="S367" s="269" t="s">
        <v>408</v>
      </c>
      <c r="T367" s="269" t="s">
        <v>449</v>
      </c>
      <c r="U367" s="269" t="s">
        <v>410</v>
      </c>
      <c r="V367" s="270"/>
      <c r="W367" s="270"/>
      <c r="X367" s="270"/>
      <c r="Y367" s="270"/>
      <c r="Z367" s="270"/>
      <c r="AA367" s="270"/>
      <c r="AB367" s="270"/>
      <c r="AC367" s="270"/>
      <c r="AD367" s="270"/>
      <c r="AE367" s="270"/>
      <c r="AF367" s="270"/>
      <c r="AG367" s="270"/>
      <c r="AH367" s="270"/>
      <c r="AI367" s="270"/>
      <c r="AJ367" s="270"/>
      <c r="AK367" s="270"/>
      <c r="AL367" s="270"/>
      <c r="AM367" s="270"/>
      <c r="AN367" s="270"/>
      <c r="AO367" s="270"/>
      <c r="AP367" s="270"/>
      <c r="AQ367" s="270"/>
      <c r="AR367" s="269" t="s">
        <v>724</v>
      </c>
      <c r="AS367" s="269" t="s">
        <v>502</v>
      </c>
      <c r="AT367" s="269" t="s">
        <v>413</v>
      </c>
      <c r="AU367" s="269" t="s">
        <v>414</v>
      </c>
      <c r="AV367" s="270"/>
      <c r="AW367" s="270"/>
      <c r="AX367" s="270"/>
      <c r="AY367" s="270"/>
      <c r="AZ367" s="270"/>
      <c r="BA367" s="269" t="s">
        <v>417</v>
      </c>
      <c r="BB367" s="270"/>
      <c r="BC367" s="270"/>
      <c r="BD367" s="269" t="s">
        <v>418</v>
      </c>
    </row>
    <row r="368" spans="1:56" x14ac:dyDescent="0.2">
      <c r="A368" s="268" t="s">
        <v>2629</v>
      </c>
      <c r="B368" s="269" t="s">
        <v>1753</v>
      </c>
      <c r="C368" s="270"/>
      <c r="D368" s="270"/>
      <c r="E368" s="314" t="s">
        <v>2630</v>
      </c>
      <c r="F368" s="270"/>
      <c r="G368" s="269" t="s">
        <v>2631</v>
      </c>
      <c r="H368" s="270"/>
      <c r="I368" s="270"/>
      <c r="J368" s="270"/>
      <c r="K368" s="270"/>
      <c r="L368" s="270"/>
      <c r="M368" s="270"/>
      <c r="N368" s="270"/>
      <c r="O368" s="269" t="s">
        <v>424</v>
      </c>
      <c r="P368" s="270"/>
      <c r="Q368" s="269" t="s">
        <v>501</v>
      </c>
      <c r="R368" s="269" t="s">
        <v>407</v>
      </c>
      <c r="S368" s="269" t="s">
        <v>408</v>
      </c>
      <c r="T368" s="269" t="s">
        <v>618</v>
      </c>
      <c r="U368" s="269" t="s">
        <v>410</v>
      </c>
      <c r="V368" s="270"/>
      <c r="W368" s="270"/>
      <c r="X368" s="270"/>
      <c r="Y368" s="270"/>
      <c r="Z368" s="270"/>
      <c r="AA368" s="270"/>
      <c r="AB368" s="270"/>
      <c r="AC368" s="270"/>
      <c r="AD368" s="270"/>
      <c r="AE368" s="270"/>
      <c r="AF368" s="270"/>
      <c r="AG368" s="270"/>
      <c r="AH368" s="270"/>
      <c r="AI368" s="270"/>
      <c r="AJ368" s="270"/>
      <c r="AK368" s="270"/>
      <c r="AL368" s="270"/>
      <c r="AM368" s="270"/>
      <c r="AN368" s="270"/>
      <c r="AO368" s="270"/>
      <c r="AP368" s="270"/>
      <c r="AQ368" s="270"/>
      <c r="AR368" s="269" t="s">
        <v>1077</v>
      </c>
      <c r="AS368" s="269" t="s">
        <v>412</v>
      </c>
      <c r="AT368" s="270"/>
      <c r="AU368" s="270"/>
      <c r="AV368" s="270"/>
      <c r="AW368" s="270"/>
      <c r="AX368" s="270"/>
      <c r="AY368" s="270"/>
      <c r="AZ368" s="270"/>
      <c r="BA368" s="270"/>
      <c r="BB368" s="270"/>
      <c r="BC368" s="270"/>
      <c r="BD368" s="269" t="s">
        <v>418</v>
      </c>
    </row>
    <row r="369" spans="1:56" x14ac:dyDescent="0.2">
      <c r="A369" s="268" t="s">
        <v>753</v>
      </c>
      <c r="B369" s="269" t="s">
        <v>1758</v>
      </c>
      <c r="C369" s="270"/>
      <c r="D369" s="270"/>
      <c r="E369" s="314" t="s">
        <v>1759</v>
      </c>
      <c r="F369" s="270"/>
      <c r="G369" s="269" t="s">
        <v>1760</v>
      </c>
      <c r="H369" s="270"/>
      <c r="I369" s="271">
        <v>42616</v>
      </c>
      <c r="J369" s="270"/>
      <c r="K369" s="269" t="s">
        <v>1761</v>
      </c>
      <c r="L369" s="270"/>
      <c r="M369" s="269">
        <v>53970</v>
      </c>
      <c r="N369" s="269" t="s">
        <v>1182</v>
      </c>
      <c r="O369" s="269" t="s">
        <v>405</v>
      </c>
      <c r="P369" s="270"/>
      <c r="Q369" s="269" t="s">
        <v>406</v>
      </c>
      <c r="R369" s="269" t="s">
        <v>407</v>
      </c>
      <c r="S369" s="269" t="s">
        <v>408</v>
      </c>
      <c r="T369" s="269" t="s">
        <v>426</v>
      </c>
      <c r="U369" s="269" t="s">
        <v>410</v>
      </c>
      <c r="V369" s="270"/>
      <c r="W369" s="270"/>
      <c r="X369" s="270"/>
      <c r="Y369" s="270"/>
      <c r="Z369" s="270"/>
      <c r="AA369" s="270"/>
      <c r="AB369" s="270"/>
      <c r="AC369" s="270"/>
      <c r="AD369" s="270"/>
      <c r="AE369" s="270"/>
      <c r="AF369" s="270"/>
      <c r="AG369" s="270"/>
      <c r="AH369" s="270"/>
      <c r="AI369" s="270"/>
      <c r="AJ369" s="270"/>
      <c r="AK369" s="270"/>
      <c r="AL369" s="270"/>
      <c r="AM369" s="270"/>
      <c r="AN369" s="270"/>
      <c r="AO369" s="270"/>
      <c r="AP369" s="270"/>
      <c r="AQ369" s="270"/>
      <c r="AR369" s="269" t="s">
        <v>457</v>
      </c>
      <c r="AS369" s="269" t="s">
        <v>502</v>
      </c>
      <c r="AT369" s="269" t="s">
        <v>412</v>
      </c>
      <c r="AU369" s="269" t="s">
        <v>414</v>
      </c>
      <c r="AV369" s="270"/>
      <c r="AW369" s="269" t="s">
        <v>416</v>
      </c>
      <c r="AX369" s="270"/>
      <c r="AY369" s="270"/>
      <c r="AZ369" s="270"/>
      <c r="BA369" s="269" t="s">
        <v>417</v>
      </c>
      <c r="BB369" s="270"/>
      <c r="BC369" s="270"/>
      <c r="BD369" s="269" t="s">
        <v>418</v>
      </c>
    </row>
    <row r="370" spans="1:56" x14ac:dyDescent="0.2">
      <c r="A370" s="268" t="s">
        <v>1762</v>
      </c>
      <c r="B370" s="269" t="s">
        <v>1758</v>
      </c>
      <c r="C370" s="270"/>
      <c r="D370" s="270"/>
      <c r="E370" s="314" t="s">
        <v>1759</v>
      </c>
      <c r="F370" s="270"/>
      <c r="G370" s="269" t="s">
        <v>1760</v>
      </c>
      <c r="H370" s="270"/>
      <c r="I370" s="271">
        <v>43793</v>
      </c>
      <c r="J370" s="270"/>
      <c r="K370" s="269" t="s">
        <v>1763</v>
      </c>
      <c r="L370" s="270"/>
      <c r="M370" s="269">
        <v>53970</v>
      </c>
      <c r="N370" s="269" t="s">
        <v>1764</v>
      </c>
      <c r="O370" s="269" t="s">
        <v>424</v>
      </c>
      <c r="P370" s="270"/>
      <c r="Q370" s="269" t="s">
        <v>501</v>
      </c>
      <c r="R370" s="269" t="s">
        <v>407</v>
      </c>
      <c r="S370" s="269" t="s">
        <v>408</v>
      </c>
      <c r="T370" s="269" t="s">
        <v>426</v>
      </c>
      <c r="U370" s="269" t="s">
        <v>410</v>
      </c>
      <c r="V370" s="270"/>
      <c r="W370" s="270"/>
      <c r="X370" s="270"/>
      <c r="Y370" s="270"/>
      <c r="Z370" s="270"/>
      <c r="AA370" s="270"/>
      <c r="AB370" s="270"/>
      <c r="AC370" s="270"/>
      <c r="AD370" s="270"/>
      <c r="AE370" s="270"/>
      <c r="AF370" s="270"/>
      <c r="AG370" s="270"/>
      <c r="AH370" s="270"/>
      <c r="AI370" s="270"/>
      <c r="AJ370" s="270"/>
      <c r="AK370" s="270"/>
      <c r="AL370" s="270"/>
      <c r="AM370" s="270"/>
      <c r="AN370" s="270"/>
      <c r="AO370" s="270"/>
      <c r="AP370" s="270"/>
      <c r="AQ370" s="270"/>
      <c r="AR370" s="269" t="s">
        <v>465</v>
      </c>
      <c r="AS370" s="269" t="s">
        <v>502</v>
      </c>
      <c r="AT370" s="269" t="s">
        <v>412</v>
      </c>
      <c r="AU370" s="269" t="s">
        <v>414</v>
      </c>
      <c r="AV370" s="270"/>
      <c r="AW370" s="269" t="s">
        <v>416</v>
      </c>
      <c r="AX370" s="269">
        <v>53130</v>
      </c>
      <c r="AY370" s="269">
        <v>53000</v>
      </c>
      <c r="AZ370" s="269" t="s">
        <v>193</v>
      </c>
      <c r="BA370" s="269" t="s">
        <v>417</v>
      </c>
      <c r="BB370" s="270"/>
      <c r="BC370" s="270"/>
      <c r="BD370" s="269" t="s">
        <v>418</v>
      </c>
    </row>
    <row r="371" spans="1:56" x14ac:dyDescent="0.2">
      <c r="A371" s="268" t="s">
        <v>2665</v>
      </c>
      <c r="B371" s="269" t="s">
        <v>2666</v>
      </c>
      <c r="C371" s="270"/>
      <c r="D371" s="270"/>
      <c r="E371" s="314" t="s">
        <v>2667</v>
      </c>
      <c r="F371" s="270"/>
      <c r="G371" s="269" t="s">
        <v>2668</v>
      </c>
      <c r="H371" s="270"/>
      <c r="I371" s="271">
        <v>43507</v>
      </c>
      <c r="J371" s="270"/>
      <c r="K371" s="269" t="s">
        <v>2669</v>
      </c>
      <c r="L371" s="270"/>
      <c r="M371" s="269">
        <v>53320</v>
      </c>
      <c r="N371" s="269" t="s">
        <v>2670</v>
      </c>
      <c r="O371" s="269" t="s">
        <v>405</v>
      </c>
      <c r="P371" s="270"/>
      <c r="Q371" s="270"/>
      <c r="R371" s="269" t="s">
        <v>407</v>
      </c>
      <c r="S371" s="269" t="s">
        <v>408</v>
      </c>
      <c r="T371" s="269" t="s">
        <v>426</v>
      </c>
      <c r="U371" s="269" t="s">
        <v>410</v>
      </c>
      <c r="V371" s="270"/>
      <c r="W371" s="270"/>
      <c r="X371" s="270"/>
      <c r="Y371" s="270"/>
      <c r="Z371" s="270"/>
      <c r="AA371" s="270"/>
      <c r="AB371" s="270"/>
      <c r="AC371" s="270"/>
      <c r="AD371" s="270"/>
      <c r="AE371" s="270"/>
      <c r="AF371" s="270"/>
      <c r="AG371" s="270"/>
      <c r="AH371" s="270"/>
      <c r="AI371" s="270"/>
      <c r="AJ371" s="270"/>
      <c r="AK371" s="270"/>
      <c r="AL371" s="270"/>
      <c r="AM371" s="270"/>
      <c r="AN371" s="270"/>
      <c r="AO371" s="270"/>
      <c r="AP371" s="270"/>
      <c r="AQ371" s="270"/>
      <c r="AR371" s="269" t="s">
        <v>435</v>
      </c>
      <c r="AS371" s="269" t="s">
        <v>412</v>
      </c>
      <c r="AT371" s="269" t="s">
        <v>412</v>
      </c>
      <c r="AU371" s="269" t="s">
        <v>414</v>
      </c>
      <c r="AV371" s="270"/>
      <c r="AW371" s="269" t="s">
        <v>416</v>
      </c>
      <c r="AX371" s="269">
        <v>53130</v>
      </c>
      <c r="AY371" s="269">
        <v>53000</v>
      </c>
      <c r="AZ371" s="269" t="s">
        <v>193</v>
      </c>
      <c r="BA371" s="269" t="s">
        <v>417</v>
      </c>
      <c r="BB371" s="270"/>
      <c r="BC371" s="270"/>
      <c r="BD371" s="269" t="s">
        <v>418</v>
      </c>
    </row>
    <row r="372" spans="1:56" x14ac:dyDescent="0.2">
      <c r="A372" s="268" t="s">
        <v>2058</v>
      </c>
      <c r="B372" s="269" t="s">
        <v>2059</v>
      </c>
      <c r="C372" s="269" t="s">
        <v>2060</v>
      </c>
      <c r="D372" s="270"/>
      <c r="E372" s="314" t="s">
        <v>2061</v>
      </c>
      <c r="F372" s="270"/>
      <c r="G372" s="269" t="s">
        <v>2062</v>
      </c>
      <c r="H372" s="270"/>
      <c r="I372" s="271">
        <v>42484</v>
      </c>
      <c r="J372" s="270"/>
      <c r="K372" s="269" t="s">
        <v>2063</v>
      </c>
      <c r="L372" s="270"/>
      <c r="M372" s="269">
        <v>53950</v>
      </c>
      <c r="N372" s="269" t="s">
        <v>1164</v>
      </c>
      <c r="O372" s="269" t="s">
        <v>405</v>
      </c>
      <c r="P372" s="270"/>
      <c r="Q372" s="269" t="s">
        <v>406</v>
      </c>
      <c r="R372" s="269" t="s">
        <v>407</v>
      </c>
      <c r="S372" s="269" t="s">
        <v>408</v>
      </c>
      <c r="T372" s="269" t="s">
        <v>426</v>
      </c>
      <c r="U372" s="269" t="s">
        <v>410</v>
      </c>
      <c r="V372" s="269" t="s">
        <v>483</v>
      </c>
      <c r="W372" s="269" t="s">
        <v>2064</v>
      </c>
      <c r="X372" s="269" t="s">
        <v>2065</v>
      </c>
      <c r="Y372" s="314" t="s">
        <v>2061</v>
      </c>
      <c r="Z372" s="270"/>
      <c r="AA372" s="270"/>
      <c r="AB372" s="270"/>
      <c r="AC372" s="270"/>
      <c r="AD372" s="270"/>
      <c r="AE372" s="270"/>
      <c r="AF372" s="270"/>
      <c r="AG372" s="269" t="s">
        <v>485</v>
      </c>
      <c r="AH372" s="269" t="s">
        <v>1694</v>
      </c>
      <c r="AI372" s="269" t="s">
        <v>2066</v>
      </c>
      <c r="AJ372" s="314" t="s">
        <v>2061</v>
      </c>
      <c r="AK372" s="269" t="s">
        <v>2067</v>
      </c>
      <c r="AL372" s="270"/>
      <c r="AM372" s="270"/>
      <c r="AN372" s="270"/>
      <c r="AO372" s="270"/>
      <c r="AP372" s="270"/>
      <c r="AQ372" s="270"/>
      <c r="AR372" s="269" t="s">
        <v>457</v>
      </c>
      <c r="AS372" s="269" t="s">
        <v>412</v>
      </c>
      <c r="AT372" s="269" t="s">
        <v>412</v>
      </c>
      <c r="AU372" s="269" t="s">
        <v>414</v>
      </c>
      <c r="AV372" s="270"/>
      <c r="AW372" s="269" t="s">
        <v>416</v>
      </c>
      <c r="AX372" s="270"/>
      <c r="AY372" s="270"/>
      <c r="AZ372" s="270"/>
      <c r="BA372" s="269" t="s">
        <v>417</v>
      </c>
      <c r="BB372" s="270"/>
      <c r="BC372" s="270"/>
      <c r="BD372" s="269" t="s">
        <v>418</v>
      </c>
    </row>
    <row r="373" spans="1:56" x14ac:dyDescent="0.2">
      <c r="A373" s="268" t="s">
        <v>1214</v>
      </c>
      <c r="B373" s="269" t="s">
        <v>2599</v>
      </c>
      <c r="C373" s="270"/>
      <c r="D373" s="270"/>
      <c r="E373" s="314" t="s">
        <v>2061</v>
      </c>
      <c r="F373" s="270"/>
      <c r="G373" s="269">
        <v>868080825</v>
      </c>
      <c r="H373" s="270"/>
      <c r="I373" s="271">
        <v>39120</v>
      </c>
      <c r="J373" s="270"/>
      <c r="K373" s="269" t="s">
        <v>2600</v>
      </c>
      <c r="L373" s="269" t="s">
        <v>2601</v>
      </c>
      <c r="M373" s="269">
        <v>53950</v>
      </c>
      <c r="N373" s="269" t="s">
        <v>1164</v>
      </c>
      <c r="O373" s="269" t="s">
        <v>405</v>
      </c>
      <c r="P373" s="270"/>
      <c r="Q373" s="269" t="s">
        <v>406</v>
      </c>
      <c r="R373" s="269" t="s">
        <v>407</v>
      </c>
      <c r="S373" s="269" t="s">
        <v>408</v>
      </c>
      <c r="T373" s="269" t="s">
        <v>409</v>
      </c>
      <c r="U373" s="269" t="s">
        <v>410</v>
      </c>
      <c r="V373" s="270"/>
      <c r="W373" s="270"/>
      <c r="X373" s="270"/>
      <c r="Y373" s="270"/>
      <c r="Z373" s="270"/>
      <c r="AA373" s="270"/>
      <c r="AB373" s="270"/>
      <c r="AC373" s="270"/>
      <c r="AD373" s="270"/>
      <c r="AE373" s="270"/>
      <c r="AF373" s="270"/>
      <c r="AG373" s="270"/>
      <c r="AH373" s="270"/>
      <c r="AI373" s="270"/>
      <c r="AJ373" s="270"/>
      <c r="AK373" s="270"/>
      <c r="AL373" s="270"/>
      <c r="AM373" s="270"/>
      <c r="AN373" s="270"/>
      <c r="AO373" s="270"/>
      <c r="AP373" s="270"/>
      <c r="AQ373" s="270"/>
      <c r="AR373" s="269" t="s">
        <v>411</v>
      </c>
      <c r="AS373" s="269" t="s">
        <v>412</v>
      </c>
      <c r="AT373" s="269" t="s">
        <v>413</v>
      </c>
      <c r="AU373" s="269" t="s">
        <v>414</v>
      </c>
      <c r="AV373" s="270"/>
      <c r="AW373" s="270"/>
      <c r="AX373" s="270"/>
      <c r="AY373" s="270"/>
      <c r="AZ373" s="270"/>
      <c r="BA373" s="270"/>
      <c r="BB373" s="270"/>
      <c r="BC373" s="270"/>
      <c r="BD373" s="269" t="s">
        <v>418</v>
      </c>
    </row>
    <row r="374" spans="1:56" x14ac:dyDescent="0.2">
      <c r="A374" s="268" t="s">
        <v>2157</v>
      </c>
      <c r="B374" s="269" t="s">
        <v>2158</v>
      </c>
      <c r="C374" s="270"/>
      <c r="D374" s="270"/>
      <c r="E374" s="314" t="s">
        <v>2159</v>
      </c>
      <c r="F374" s="270"/>
      <c r="G374" s="269" t="s">
        <v>2160</v>
      </c>
      <c r="H374" s="270"/>
      <c r="I374" s="271">
        <v>40834</v>
      </c>
      <c r="J374" s="270"/>
      <c r="K374" s="269" t="s">
        <v>2161</v>
      </c>
      <c r="L374" s="270"/>
      <c r="M374" s="269">
        <v>53970</v>
      </c>
      <c r="N374" s="269" t="s">
        <v>1182</v>
      </c>
      <c r="O374" s="269" t="s">
        <v>424</v>
      </c>
      <c r="P374" s="270"/>
      <c r="Q374" s="269" t="s">
        <v>501</v>
      </c>
      <c r="R374" s="269" t="s">
        <v>407</v>
      </c>
      <c r="S374" s="269" t="s">
        <v>408</v>
      </c>
      <c r="T374" s="269" t="s">
        <v>409</v>
      </c>
      <c r="U374" s="269" t="s">
        <v>410</v>
      </c>
      <c r="V374" s="270"/>
      <c r="W374" s="270"/>
      <c r="X374" s="270"/>
      <c r="Y374" s="270"/>
      <c r="Z374" s="270"/>
      <c r="AA374" s="270"/>
      <c r="AB374" s="270"/>
      <c r="AC374" s="270"/>
      <c r="AD374" s="270"/>
      <c r="AE374" s="270"/>
      <c r="AF374" s="270"/>
      <c r="AG374" s="270"/>
      <c r="AH374" s="270"/>
      <c r="AI374" s="270"/>
      <c r="AJ374" s="270"/>
      <c r="AK374" s="270"/>
      <c r="AL374" s="270"/>
      <c r="AM374" s="270"/>
      <c r="AN374" s="270"/>
      <c r="AO374" s="270"/>
      <c r="AP374" s="270"/>
      <c r="AQ374" s="270"/>
      <c r="AR374" s="269" t="s">
        <v>411</v>
      </c>
      <c r="AS374" s="269" t="s">
        <v>412</v>
      </c>
      <c r="AT374" s="269" t="s">
        <v>412</v>
      </c>
      <c r="AU374" s="269" t="s">
        <v>466</v>
      </c>
      <c r="AV374" s="270"/>
      <c r="AW374" s="270"/>
      <c r="AX374" s="270"/>
      <c r="AY374" s="270"/>
      <c r="AZ374" s="270"/>
      <c r="BA374" s="270"/>
      <c r="BB374" s="270"/>
      <c r="BC374" s="270"/>
      <c r="BD374" s="269" t="s">
        <v>418</v>
      </c>
    </row>
    <row r="375" spans="1:56" x14ac:dyDescent="0.2">
      <c r="A375" s="268" t="s">
        <v>1765</v>
      </c>
      <c r="B375" s="269" t="s">
        <v>1766</v>
      </c>
      <c r="C375" s="270"/>
      <c r="D375" s="270"/>
      <c r="E375" s="314" t="s">
        <v>1767</v>
      </c>
      <c r="F375" s="270"/>
      <c r="G375" s="269" t="s">
        <v>1772</v>
      </c>
      <c r="H375" s="270"/>
      <c r="I375" s="271">
        <v>39921</v>
      </c>
      <c r="J375" s="314" t="s">
        <v>2927</v>
      </c>
      <c r="K375" s="269" t="s">
        <v>1768</v>
      </c>
      <c r="L375" s="270"/>
      <c r="M375" s="269">
        <v>53000</v>
      </c>
      <c r="N375" s="269" t="s">
        <v>434</v>
      </c>
      <c r="O375" s="269" t="s">
        <v>405</v>
      </c>
      <c r="P375" s="270"/>
      <c r="Q375" s="269" t="s">
        <v>406</v>
      </c>
      <c r="R375" s="269" t="s">
        <v>407</v>
      </c>
      <c r="S375" s="269" t="s">
        <v>408</v>
      </c>
      <c r="T375" s="269" t="s">
        <v>449</v>
      </c>
      <c r="U375" s="269" t="s">
        <v>410</v>
      </c>
      <c r="V375" s="269" t="s">
        <v>483</v>
      </c>
      <c r="W375" s="269" t="s">
        <v>1769</v>
      </c>
      <c r="X375" s="269" t="s">
        <v>1766</v>
      </c>
      <c r="Y375" s="314" t="s">
        <v>1767</v>
      </c>
      <c r="Z375" s="270"/>
      <c r="AA375" s="270"/>
      <c r="AB375" s="270"/>
      <c r="AC375" s="270"/>
      <c r="AD375" s="270"/>
      <c r="AE375" s="270"/>
      <c r="AF375" s="270"/>
      <c r="AG375" s="270"/>
      <c r="AH375" s="270"/>
      <c r="AI375" s="270"/>
      <c r="AJ375" s="270"/>
      <c r="AK375" s="270"/>
      <c r="AL375" s="270"/>
      <c r="AM375" s="270"/>
      <c r="AN375" s="270"/>
      <c r="AO375" s="270"/>
      <c r="AP375" s="270"/>
      <c r="AQ375" s="270"/>
      <c r="AR375" s="269" t="s">
        <v>570</v>
      </c>
      <c r="AS375" s="269" t="s">
        <v>412</v>
      </c>
      <c r="AT375" s="269" t="s">
        <v>413</v>
      </c>
      <c r="AU375" s="269" t="s">
        <v>414</v>
      </c>
      <c r="AV375" s="270"/>
      <c r="AW375" s="269" t="s">
        <v>416</v>
      </c>
      <c r="AX375" s="269">
        <v>53130</v>
      </c>
      <c r="AY375" s="269">
        <v>53000</v>
      </c>
      <c r="AZ375" s="269" t="s">
        <v>193</v>
      </c>
      <c r="BA375" s="269" t="s">
        <v>417</v>
      </c>
      <c r="BB375" s="270"/>
      <c r="BC375" s="270"/>
      <c r="BD375" s="269" t="s">
        <v>418</v>
      </c>
    </row>
    <row r="376" spans="1:56" x14ac:dyDescent="0.2">
      <c r="A376" s="268" t="s">
        <v>1770</v>
      </c>
      <c r="B376" s="269" t="s">
        <v>1766</v>
      </c>
      <c r="C376" s="269" t="s">
        <v>1771</v>
      </c>
      <c r="D376" s="270"/>
      <c r="E376" s="314" t="s">
        <v>1767</v>
      </c>
      <c r="F376" s="270"/>
      <c r="G376" s="269" t="s">
        <v>1772</v>
      </c>
      <c r="H376" s="270"/>
      <c r="I376" s="271">
        <v>42439</v>
      </c>
      <c r="J376" s="270"/>
      <c r="K376" s="269" t="s">
        <v>1773</v>
      </c>
      <c r="L376" s="269" t="s">
        <v>434</v>
      </c>
      <c r="M376" s="269">
        <v>53000</v>
      </c>
      <c r="N376" s="269" t="s">
        <v>434</v>
      </c>
      <c r="O376" s="269" t="s">
        <v>405</v>
      </c>
      <c r="P376" s="270"/>
      <c r="Q376" s="269" t="s">
        <v>406</v>
      </c>
      <c r="R376" s="269" t="s">
        <v>425</v>
      </c>
      <c r="S376" s="269" t="s">
        <v>408</v>
      </c>
      <c r="T376" s="269" t="s">
        <v>449</v>
      </c>
      <c r="U376" s="269" t="s">
        <v>410</v>
      </c>
      <c r="V376" s="269" t="s">
        <v>483</v>
      </c>
      <c r="W376" s="269" t="s">
        <v>1769</v>
      </c>
      <c r="X376" s="269" t="s">
        <v>1766</v>
      </c>
      <c r="Y376" s="314" t="s">
        <v>1767</v>
      </c>
      <c r="Z376" s="270"/>
      <c r="AA376" s="270"/>
      <c r="AB376" s="270"/>
      <c r="AC376" s="270"/>
      <c r="AD376" s="270"/>
      <c r="AE376" s="270"/>
      <c r="AF376" s="270"/>
      <c r="AG376" s="270"/>
      <c r="AH376" s="270"/>
      <c r="AI376" s="270"/>
      <c r="AJ376" s="270"/>
      <c r="AK376" s="270"/>
      <c r="AL376" s="270"/>
      <c r="AM376" s="270"/>
      <c r="AN376" s="270"/>
      <c r="AO376" s="270"/>
      <c r="AP376" s="270"/>
      <c r="AQ376" s="270"/>
      <c r="AR376" s="269" t="s">
        <v>487</v>
      </c>
      <c r="AS376" s="269" t="s">
        <v>412</v>
      </c>
      <c r="AT376" s="269" t="s">
        <v>412</v>
      </c>
      <c r="AU376" s="269" t="s">
        <v>414</v>
      </c>
      <c r="AV376" s="270"/>
      <c r="AW376" s="269" t="s">
        <v>416</v>
      </c>
      <c r="AX376" s="269">
        <v>53130</v>
      </c>
      <c r="AY376" s="269">
        <v>53000</v>
      </c>
      <c r="AZ376" s="269" t="s">
        <v>193</v>
      </c>
      <c r="BA376" s="269" t="s">
        <v>417</v>
      </c>
      <c r="BB376" s="270"/>
      <c r="BC376" s="270"/>
      <c r="BD376" s="269" t="s">
        <v>418</v>
      </c>
    </row>
    <row r="377" spans="1:56" x14ac:dyDescent="0.2">
      <c r="A377" s="268" t="s">
        <v>1774</v>
      </c>
      <c r="B377" s="269" t="s">
        <v>1775</v>
      </c>
      <c r="C377" s="270"/>
      <c r="D377" s="270"/>
      <c r="E377" s="314" t="s">
        <v>1776</v>
      </c>
      <c r="F377" s="270"/>
      <c r="G377" s="269">
        <v>683669285</v>
      </c>
      <c r="H377" s="270"/>
      <c r="I377" s="271">
        <v>43485</v>
      </c>
      <c r="J377" s="270"/>
      <c r="K377" s="269" t="s">
        <v>1777</v>
      </c>
      <c r="L377" s="270"/>
      <c r="M377" s="269">
        <v>53000</v>
      </c>
      <c r="N377" s="269" t="s">
        <v>193</v>
      </c>
      <c r="O377" s="269" t="s">
        <v>424</v>
      </c>
      <c r="P377" s="270"/>
      <c r="Q377" s="269" t="s">
        <v>501</v>
      </c>
      <c r="R377" s="269" t="s">
        <v>425</v>
      </c>
      <c r="S377" s="269" t="s">
        <v>408</v>
      </c>
      <c r="T377" s="269" t="s">
        <v>426</v>
      </c>
      <c r="U377" s="269" t="s">
        <v>410</v>
      </c>
      <c r="V377" s="270"/>
      <c r="W377" s="270"/>
      <c r="X377" s="270"/>
      <c r="Y377" s="270"/>
      <c r="Z377" s="270"/>
      <c r="AA377" s="270"/>
      <c r="AB377" s="270"/>
      <c r="AC377" s="270"/>
      <c r="AD377" s="270"/>
      <c r="AE377" s="270"/>
      <c r="AF377" s="270"/>
      <c r="AG377" s="270"/>
      <c r="AH377" s="270"/>
      <c r="AI377" s="270"/>
      <c r="AJ377" s="270"/>
      <c r="AK377" s="270"/>
      <c r="AL377" s="270"/>
      <c r="AM377" s="270"/>
      <c r="AN377" s="270"/>
      <c r="AO377" s="270"/>
      <c r="AP377" s="270"/>
      <c r="AQ377" s="270"/>
      <c r="AR377" s="269" t="s">
        <v>465</v>
      </c>
      <c r="AS377" s="269" t="s">
        <v>502</v>
      </c>
      <c r="AT377" s="269" t="s">
        <v>412</v>
      </c>
      <c r="AU377" s="269" t="s">
        <v>414</v>
      </c>
      <c r="AV377" s="269" t="s">
        <v>886</v>
      </c>
      <c r="AW377" s="269" t="s">
        <v>1778</v>
      </c>
      <c r="AX377" s="270"/>
      <c r="AY377" s="270"/>
      <c r="AZ377" s="270"/>
      <c r="BA377" s="269" t="s">
        <v>417</v>
      </c>
      <c r="BB377" s="270"/>
      <c r="BC377" s="270"/>
      <c r="BD377" s="269" t="s">
        <v>418</v>
      </c>
    </row>
    <row r="378" spans="1:56" x14ac:dyDescent="0.2">
      <c r="A378" s="268" t="s">
        <v>1724</v>
      </c>
      <c r="B378" s="269" t="s">
        <v>1779</v>
      </c>
      <c r="C378" s="269" t="s">
        <v>1780</v>
      </c>
      <c r="D378" s="270"/>
      <c r="E378" s="314" t="s">
        <v>1781</v>
      </c>
      <c r="F378" s="270"/>
      <c r="G378" s="269" t="s">
        <v>1782</v>
      </c>
      <c r="H378" s="270"/>
      <c r="I378" s="271">
        <v>43826</v>
      </c>
      <c r="J378" s="270"/>
      <c r="K378" s="269" t="s">
        <v>1783</v>
      </c>
      <c r="L378" s="270"/>
      <c r="M378" s="269">
        <v>53950</v>
      </c>
      <c r="N378" s="269" t="s">
        <v>1784</v>
      </c>
      <c r="O378" s="269" t="s">
        <v>405</v>
      </c>
      <c r="P378" s="270"/>
      <c r="Q378" s="269" t="s">
        <v>406</v>
      </c>
      <c r="R378" s="269" t="s">
        <v>407</v>
      </c>
      <c r="S378" s="269" t="s">
        <v>408</v>
      </c>
      <c r="T378" s="269" t="s">
        <v>426</v>
      </c>
      <c r="U378" s="269" t="s">
        <v>410</v>
      </c>
      <c r="V378" s="270"/>
      <c r="W378" s="270"/>
      <c r="X378" s="270"/>
      <c r="Y378" s="270"/>
      <c r="Z378" s="270"/>
      <c r="AA378" s="270"/>
      <c r="AB378" s="270"/>
      <c r="AC378" s="270"/>
      <c r="AD378" s="270"/>
      <c r="AE378" s="270"/>
      <c r="AF378" s="270"/>
      <c r="AG378" s="270"/>
      <c r="AH378" s="270"/>
      <c r="AI378" s="270"/>
      <c r="AJ378" s="270"/>
      <c r="AK378" s="270"/>
      <c r="AL378" s="270"/>
      <c r="AM378" s="270"/>
      <c r="AN378" s="270"/>
      <c r="AO378" s="270"/>
      <c r="AP378" s="270"/>
      <c r="AQ378" s="270"/>
      <c r="AR378" s="269" t="s">
        <v>465</v>
      </c>
      <c r="AS378" s="269" t="s">
        <v>412</v>
      </c>
      <c r="AT378" s="269" t="s">
        <v>412</v>
      </c>
      <c r="AU378" s="269" t="s">
        <v>414</v>
      </c>
      <c r="AV378" s="270"/>
      <c r="AW378" s="269" t="s">
        <v>416</v>
      </c>
      <c r="AX378" s="269">
        <v>53130</v>
      </c>
      <c r="AY378" s="269">
        <v>53000</v>
      </c>
      <c r="AZ378" s="269" t="s">
        <v>193</v>
      </c>
      <c r="BA378" s="269" t="s">
        <v>417</v>
      </c>
      <c r="BB378" s="270"/>
      <c r="BC378" s="270"/>
      <c r="BD378" s="269" t="s">
        <v>418</v>
      </c>
    </row>
    <row r="379" spans="1:56" x14ac:dyDescent="0.2">
      <c r="A379" s="268" t="s">
        <v>2068</v>
      </c>
      <c r="B379" s="269" t="s">
        <v>2069</v>
      </c>
      <c r="C379" s="270"/>
      <c r="D379" s="270"/>
      <c r="E379" s="314" t="s">
        <v>2070</v>
      </c>
      <c r="F379" s="270"/>
      <c r="G379" s="270"/>
      <c r="H379" s="270"/>
      <c r="I379" s="271">
        <v>34836</v>
      </c>
      <c r="J379" s="270"/>
      <c r="K379" s="269" t="s">
        <v>821</v>
      </c>
      <c r="L379" s="270"/>
      <c r="M379" s="269">
        <v>53000</v>
      </c>
      <c r="N379" s="269" t="s">
        <v>434</v>
      </c>
      <c r="O379" s="269" t="s">
        <v>424</v>
      </c>
      <c r="P379" s="270"/>
      <c r="Q379" s="270"/>
      <c r="R379" s="269" t="s">
        <v>407</v>
      </c>
      <c r="S379" s="269" t="s">
        <v>408</v>
      </c>
      <c r="T379" s="269" t="s">
        <v>449</v>
      </c>
      <c r="U379" s="269" t="s">
        <v>410</v>
      </c>
      <c r="V379" s="270"/>
      <c r="W379" s="270"/>
      <c r="X379" s="270"/>
      <c r="Y379" s="270"/>
      <c r="Z379" s="270"/>
      <c r="AA379" s="270"/>
      <c r="AB379" s="270"/>
      <c r="AC379" s="270"/>
      <c r="AD379" s="270"/>
      <c r="AE379" s="270"/>
      <c r="AF379" s="270"/>
      <c r="AG379" s="270"/>
      <c r="AH379" s="270"/>
      <c r="AI379" s="270"/>
      <c r="AJ379" s="270"/>
      <c r="AK379" s="270"/>
      <c r="AL379" s="270"/>
      <c r="AM379" s="270"/>
      <c r="AN379" s="270"/>
      <c r="AO379" s="270"/>
      <c r="AP379" s="270"/>
      <c r="AQ379" s="270"/>
      <c r="AR379" s="269" t="s">
        <v>494</v>
      </c>
      <c r="AS379" s="269" t="s">
        <v>502</v>
      </c>
      <c r="AT379" s="269" t="s">
        <v>413</v>
      </c>
      <c r="AU379" s="269" t="s">
        <v>414</v>
      </c>
      <c r="AV379" s="270"/>
      <c r="AW379" s="270"/>
      <c r="AX379" s="270"/>
      <c r="AY379" s="270"/>
      <c r="AZ379" s="270"/>
      <c r="BA379" s="270"/>
      <c r="BB379" s="270"/>
      <c r="BC379" s="270"/>
      <c r="BD379" s="269" t="s">
        <v>418</v>
      </c>
    </row>
    <row r="380" spans="1:56" x14ac:dyDescent="0.2">
      <c r="A380" s="268" t="s">
        <v>981</v>
      </c>
      <c r="B380" s="269" t="s">
        <v>1785</v>
      </c>
      <c r="C380" s="270"/>
      <c r="D380" s="270"/>
      <c r="E380" s="314" t="s">
        <v>1786</v>
      </c>
      <c r="F380" s="270"/>
      <c r="G380" s="269" t="s">
        <v>1787</v>
      </c>
      <c r="H380" s="270"/>
      <c r="I380" s="271">
        <v>41032</v>
      </c>
      <c r="J380" s="270"/>
      <c r="K380" s="269" t="s">
        <v>1788</v>
      </c>
      <c r="L380" s="270"/>
      <c r="M380" s="269">
        <v>53000</v>
      </c>
      <c r="N380" s="269" t="s">
        <v>434</v>
      </c>
      <c r="O380" s="269" t="s">
        <v>405</v>
      </c>
      <c r="P380" s="270"/>
      <c r="Q380" s="269" t="s">
        <v>406</v>
      </c>
      <c r="R380" s="269" t="s">
        <v>407</v>
      </c>
      <c r="S380" s="269" t="s">
        <v>408</v>
      </c>
      <c r="T380" s="269" t="s">
        <v>409</v>
      </c>
      <c r="U380" s="269" t="s">
        <v>410</v>
      </c>
      <c r="V380" s="270"/>
      <c r="W380" s="270"/>
      <c r="X380" s="270"/>
      <c r="Y380" s="270"/>
      <c r="Z380" s="270"/>
      <c r="AA380" s="270"/>
      <c r="AB380" s="270"/>
      <c r="AC380" s="270"/>
      <c r="AD380" s="270"/>
      <c r="AE380" s="270"/>
      <c r="AF380" s="270"/>
      <c r="AG380" s="270"/>
      <c r="AH380" s="270"/>
      <c r="AI380" s="270"/>
      <c r="AJ380" s="270"/>
      <c r="AK380" s="270"/>
      <c r="AL380" s="270"/>
      <c r="AM380" s="270"/>
      <c r="AN380" s="270"/>
      <c r="AO380" s="270"/>
      <c r="AP380" s="270"/>
      <c r="AQ380" s="270"/>
      <c r="AR380" s="269" t="s">
        <v>411</v>
      </c>
      <c r="AS380" s="269" t="s">
        <v>412</v>
      </c>
      <c r="AT380" s="269" t="s">
        <v>413</v>
      </c>
      <c r="AU380" s="269" t="s">
        <v>414</v>
      </c>
      <c r="AV380" s="270"/>
      <c r="AW380" s="269" t="s">
        <v>416</v>
      </c>
      <c r="AX380" s="270"/>
      <c r="AY380" s="270"/>
      <c r="AZ380" s="270"/>
      <c r="BA380" s="269" t="s">
        <v>417</v>
      </c>
      <c r="BB380" s="270"/>
      <c r="BC380" s="270"/>
      <c r="BD380" s="269" t="s">
        <v>418</v>
      </c>
    </row>
    <row r="381" spans="1:56" x14ac:dyDescent="0.2">
      <c r="A381" s="268" t="s">
        <v>917</v>
      </c>
      <c r="B381" s="269" t="s">
        <v>1785</v>
      </c>
      <c r="C381" s="270"/>
      <c r="D381" s="270"/>
      <c r="E381" s="314" t="s">
        <v>1786</v>
      </c>
      <c r="F381" s="270"/>
      <c r="G381" s="269" t="s">
        <v>1787</v>
      </c>
      <c r="H381" s="270"/>
      <c r="I381" s="271">
        <v>28134</v>
      </c>
      <c r="J381" s="270"/>
      <c r="K381" s="269" t="s">
        <v>1788</v>
      </c>
      <c r="L381" s="270"/>
      <c r="M381" s="269">
        <v>53000</v>
      </c>
      <c r="N381" s="269" t="s">
        <v>434</v>
      </c>
      <c r="O381" s="269" t="s">
        <v>424</v>
      </c>
      <c r="P381" s="270"/>
      <c r="Q381" s="269" t="s">
        <v>501</v>
      </c>
      <c r="R381" s="269" t="s">
        <v>407</v>
      </c>
      <c r="S381" s="269" t="s">
        <v>408</v>
      </c>
      <c r="T381" s="269" t="s">
        <v>409</v>
      </c>
      <c r="U381" s="269" t="s">
        <v>410</v>
      </c>
      <c r="V381" s="270"/>
      <c r="W381" s="270"/>
      <c r="X381" s="270"/>
      <c r="Y381" s="270"/>
      <c r="Z381" s="270"/>
      <c r="AA381" s="270"/>
      <c r="AB381" s="270"/>
      <c r="AC381" s="270"/>
      <c r="AD381" s="270"/>
      <c r="AE381" s="270"/>
      <c r="AF381" s="270"/>
      <c r="AG381" s="270"/>
      <c r="AH381" s="270"/>
      <c r="AI381" s="270"/>
      <c r="AJ381" s="270"/>
      <c r="AK381" s="270"/>
      <c r="AL381" s="270"/>
      <c r="AM381" s="270"/>
      <c r="AN381" s="270"/>
      <c r="AO381" s="270"/>
      <c r="AP381" s="270"/>
      <c r="AQ381" s="270"/>
      <c r="AR381" s="269" t="s">
        <v>511</v>
      </c>
      <c r="AS381" s="269" t="s">
        <v>412</v>
      </c>
      <c r="AT381" s="269" t="s">
        <v>413</v>
      </c>
      <c r="AU381" s="269" t="s">
        <v>414</v>
      </c>
      <c r="AV381" s="270"/>
      <c r="AW381" s="270"/>
      <c r="AX381" s="270"/>
      <c r="AY381" s="270"/>
      <c r="AZ381" s="270"/>
      <c r="BA381" s="270"/>
      <c r="BB381" s="270"/>
      <c r="BC381" s="270"/>
      <c r="BD381" s="269" t="s">
        <v>418</v>
      </c>
    </row>
    <row r="382" spans="1:56" x14ac:dyDescent="0.2">
      <c r="A382" s="268" t="s">
        <v>953</v>
      </c>
      <c r="B382" s="269" t="s">
        <v>1789</v>
      </c>
      <c r="C382" s="270"/>
      <c r="D382" s="270"/>
      <c r="E382" s="314" t="s">
        <v>1790</v>
      </c>
      <c r="F382" s="270"/>
      <c r="G382" s="269" t="s">
        <v>1791</v>
      </c>
      <c r="H382" s="270"/>
      <c r="I382" s="271">
        <v>43932</v>
      </c>
      <c r="J382" s="270"/>
      <c r="K382" s="269" t="s">
        <v>1792</v>
      </c>
      <c r="L382" s="270"/>
      <c r="M382" s="269">
        <v>53950</v>
      </c>
      <c r="N382" s="269" t="s">
        <v>1164</v>
      </c>
      <c r="O382" s="269" t="s">
        <v>405</v>
      </c>
      <c r="P382" s="270"/>
      <c r="Q382" s="269" t="s">
        <v>406</v>
      </c>
      <c r="R382" s="269" t="s">
        <v>407</v>
      </c>
      <c r="S382" s="269" t="s">
        <v>408</v>
      </c>
      <c r="T382" s="269" t="s">
        <v>426</v>
      </c>
      <c r="U382" s="269" t="s">
        <v>410</v>
      </c>
      <c r="V382" s="270"/>
      <c r="W382" s="270"/>
      <c r="X382" s="270"/>
      <c r="Y382" s="270"/>
      <c r="Z382" s="270"/>
      <c r="AA382" s="270"/>
      <c r="AB382" s="270"/>
      <c r="AC382" s="270"/>
      <c r="AD382" s="270"/>
      <c r="AE382" s="270"/>
      <c r="AF382" s="270"/>
      <c r="AG382" s="270"/>
      <c r="AH382" s="270"/>
      <c r="AI382" s="270"/>
      <c r="AJ382" s="270"/>
      <c r="AK382" s="270"/>
      <c r="AL382" s="270"/>
      <c r="AM382" s="270"/>
      <c r="AN382" s="270"/>
      <c r="AO382" s="270"/>
      <c r="AP382" s="270"/>
      <c r="AQ382" s="270"/>
      <c r="AR382" s="269" t="s">
        <v>427</v>
      </c>
      <c r="AS382" s="269" t="s">
        <v>502</v>
      </c>
      <c r="AT382" s="269" t="s">
        <v>412</v>
      </c>
      <c r="AU382" s="269" t="s">
        <v>414</v>
      </c>
      <c r="AV382" s="270"/>
      <c r="AW382" s="270"/>
      <c r="AX382" s="270"/>
      <c r="AY382" s="270"/>
      <c r="AZ382" s="270"/>
      <c r="BA382" s="270"/>
      <c r="BB382" s="270"/>
      <c r="BC382" s="270"/>
      <c r="BD382" s="269" t="s">
        <v>418</v>
      </c>
    </row>
    <row r="383" spans="1:56" x14ac:dyDescent="0.2">
      <c r="A383" s="268" t="s">
        <v>1793</v>
      </c>
      <c r="B383" s="269" t="s">
        <v>1794</v>
      </c>
      <c r="C383" s="270"/>
      <c r="D383" s="270"/>
      <c r="E383" s="314" t="s">
        <v>1795</v>
      </c>
      <c r="F383" s="270"/>
      <c r="G383" s="269" t="s">
        <v>1796</v>
      </c>
      <c r="H383" s="270"/>
      <c r="I383" s="271">
        <v>43927</v>
      </c>
      <c r="J383" s="270"/>
      <c r="K383" s="269" t="s">
        <v>1797</v>
      </c>
      <c r="L383" s="270"/>
      <c r="M383" s="269">
        <v>53000</v>
      </c>
      <c r="N383" s="269" t="s">
        <v>434</v>
      </c>
      <c r="O383" s="269" t="s">
        <v>424</v>
      </c>
      <c r="P383" s="270"/>
      <c r="Q383" s="269" t="s">
        <v>501</v>
      </c>
      <c r="R383" s="269" t="s">
        <v>407</v>
      </c>
      <c r="S383" s="269" t="s">
        <v>408</v>
      </c>
      <c r="T383" s="269" t="s">
        <v>426</v>
      </c>
      <c r="U383" s="269" t="s">
        <v>410</v>
      </c>
      <c r="V383" s="270"/>
      <c r="W383" s="270"/>
      <c r="X383" s="270"/>
      <c r="Y383" s="270"/>
      <c r="Z383" s="270"/>
      <c r="AA383" s="270"/>
      <c r="AB383" s="270"/>
      <c r="AC383" s="270"/>
      <c r="AD383" s="270"/>
      <c r="AE383" s="270"/>
      <c r="AF383" s="270"/>
      <c r="AG383" s="270"/>
      <c r="AH383" s="270"/>
      <c r="AI383" s="270"/>
      <c r="AJ383" s="270"/>
      <c r="AK383" s="270"/>
      <c r="AL383" s="270"/>
      <c r="AM383" s="270"/>
      <c r="AN383" s="270"/>
      <c r="AO383" s="270"/>
      <c r="AP383" s="270"/>
      <c r="AQ383" s="270"/>
      <c r="AR383" s="269" t="s">
        <v>435</v>
      </c>
      <c r="AS383" s="269" t="s">
        <v>412</v>
      </c>
      <c r="AT383" s="269" t="s">
        <v>412</v>
      </c>
      <c r="AU383" s="269" t="s">
        <v>414</v>
      </c>
      <c r="AV383" s="270"/>
      <c r="AW383" s="270"/>
      <c r="AX383" s="270"/>
      <c r="AY383" s="270"/>
      <c r="AZ383" s="270"/>
      <c r="BA383" s="270"/>
      <c r="BB383" s="270"/>
      <c r="BC383" s="270"/>
      <c r="BD383" s="269" t="s">
        <v>418</v>
      </c>
    </row>
    <row r="384" spans="1:56" x14ac:dyDescent="0.2">
      <c r="A384" s="268" t="s">
        <v>1798</v>
      </c>
      <c r="B384" s="269" t="s">
        <v>1799</v>
      </c>
      <c r="C384" s="270"/>
      <c r="D384" s="270"/>
      <c r="E384" s="314" t="s">
        <v>1800</v>
      </c>
      <c r="F384" s="270"/>
      <c r="G384" s="269" t="s">
        <v>1801</v>
      </c>
      <c r="H384" s="270"/>
      <c r="I384" s="271">
        <v>43097</v>
      </c>
      <c r="J384" s="270"/>
      <c r="K384" s="269" t="s">
        <v>1802</v>
      </c>
      <c r="L384" s="270"/>
      <c r="M384" s="269">
        <v>53960</v>
      </c>
      <c r="N384" s="269" t="s">
        <v>719</v>
      </c>
      <c r="O384" s="269" t="s">
        <v>405</v>
      </c>
      <c r="P384" s="270"/>
      <c r="Q384" s="269" t="s">
        <v>406</v>
      </c>
      <c r="R384" s="269" t="s">
        <v>425</v>
      </c>
      <c r="S384" s="269" t="s">
        <v>408</v>
      </c>
      <c r="T384" s="269" t="s">
        <v>426</v>
      </c>
      <c r="U384" s="269" t="s">
        <v>410</v>
      </c>
      <c r="V384" s="270"/>
      <c r="W384" s="270"/>
      <c r="X384" s="270"/>
      <c r="Y384" s="270"/>
      <c r="Z384" s="270"/>
      <c r="AA384" s="270"/>
      <c r="AB384" s="270"/>
      <c r="AC384" s="270"/>
      <c r="AD384" s="270"/>
      <c r="AE384" s="270"/>
      <c r="AF384" s="270"/>
      <c r="AG384" s="270"/>
      <c r="AH384" s="270"/>
      <c r="AI384" s="270"/>
      <c r="AJ384" s="270"/>
      <c r="AK384" s="270"/>
      <c r="AL384" s="270"/>
      <c r="AM384" s="270"/>
      <c r="AN384" s="270"/>
      <c r="AO384" s="270"/>
      <c r="AP384" s="270"/>
      <c r="AQ384" s="270"/>
      <c r="AR384" s="269" t="s">
        <v>465</v>
      </c>
      <c r="AS384" s="269" t="s">
        <v>502</v>
      </c>
      <c r="AT384" s="269" t="s">
        <v>412</v>
      </c>
      <c r="AU384" s="269" t="s">
        <v>414</v>
      </c>
      <c r="AV384" s="270"/>
      <c r="AW384" s="269" t="s">
        <v>416</v>
      </c>
      <c r="AX384" s="269">
        <v>53130</v>
      </c>
      <c r="AY384" s="269">
        <v>53000</v>
      </c>
      <c r="AZ384" s="269" t="s">
        <v>193</v>
      </c>
      <c r="BA384" s="269" t="s">
        <v>417</v>
      </c>
      <c r="BB384" s="270"/>
      <c r="BC384" s="270"/>
      <c r="BD384" s="269" t="s">
        <v>418</v>
      </c>
    </row>
    <row r="385" spans="1:56" x14ac:dyDescent="0.2">
      <c r="A385" s="268" t="s">
        <v>141</v>
      </c>
      <c r="B385" s="269" t="s">
        <v>1803</v>
      </c>
      <c r="C385" s="270"/>
      <c r="D385" s="270"/>
      <c r="E385" s="314" t="s">
        <v>1804</v>
      </c>
      <c r="F385" s="270"/>
      <c r="G385" s="269" t="s">
        <v>1805</v>
      </c>
      <c r="H385" s="270"/>
      <c r="I385" s="271">
        <v>35339</v>
      </c>
      <c r="J385" s="270"/>
      <c r="K385" s="270"/>
      <c r="L385" s="270"/>
      <c r="M385" s="269">
        <v>53260</v>
      </c>
      <c r="N385" s="269" t="s">
        <v>613</v>
      </c>
      <c r="O385" s="269" t="s">
        <v>424</v>
      </c>
      <c r="P385" s="270"/>
      <c r="Q385" s="269" t="s">
        <v>5</v>
      </c>
      <c r="R385" s="269" t="s">
        <v>617</v>
      </c>
      <c r="S385" s="269" t="s">
        <v>408</v>
      </c>
      <c r="T385" s="269" t="s">
        <v>618</v>
      </c>
      <c r="U385" s="269" t="s">
        <v>410</v>
      </c>
      <c r="V385" s="270"/>
      <c r="W385" s="270"/>
      <c r="X385" s="270"/>
      <c r="Y385" s="270"/>
      <c r="Z385" s="270"/>
      <c r="AA385" s="270"/>
      <c r="AB385" s="270"/>
      <c r="AC385" s="270"/>
      <c r="AD385" s="270"/>
      <c r="AE385" s="270"/>
      <c r="AF385" s="270"/>
      <c r="AG385" s="270"/>
      <c r="AH385" s="270"/>
      <c r="AI385" s="270"/>
      <c r="AJ385" s="270"/>
      <c r="AK385" s="270"/>
      <c r="AL385" s="270"/>
      <c r="AM385" s="270"/>
      <c r="AN385" s="270"/>
      <c r="AO385" s="270"/>
      <c r="AP385" s="270"/>
      <c r="AQ385" s="270"/>
      <c r="AR385" s="269" t="s">
        <v>619</v>
      </c>
      <c r="AS385" s="269" t="s">
        <v>412</v>
      </c>
      <c r="AT385" s="270"/>
      <c r="AU385" s="270"/>
      <c r="AV385" s="270"/>
      <c r="AW385" s="270"/>
      <c r="AX385" s="270"/>
      <c r="AY385" s="270"/>
      <c r="AZ385" s="270"/>
      <c r="BA385" s="269" t="s">
        <v>417</v>
      </c>
      <c r="BB385" s="270"/>
      <c r="BC385" s="270"/>
      <c r="BD385" s="269" t="s">
        <v>418</v>
      </c>
    </row>
    <row r="386" spans="1:56" x14ac:dyDescent="0.2">
      <c r="A386" s="268" t="s">
        <v>1806</v>
      </c>
      <c r="B386" s="269" t="s">
        <v>1807</v>
      </c>
      <c r="C386" s="269" t="s">
        <v>1808</v>
      </c>
      <c r="D386" s="270"/>
      <c r="E386" s="314" t="s">
        <v>1809</v>
      </c>
      <c r="F386" s="270"/>
      <c r="G386" s="269" t="s">
        <v>1810</v>
      </c>
      <c r="H386" s="270"/>
      <c r="I386" s="271">
        <v>43497</v>
      </c>
      <c r="J386" s="270"/>
      <c r="K386" s="269" t="s">
        <v>1811</v>
      </c>
      <c r="L386" s="270"/>
      <c r="M386" s="269">
        <v>53960</v>
      </c>
      <c r="N386" s="269" t="s">
        <v>516</v>
      </c>
      <c r="O386" s="269" t="s">
        <v>405</v>
      </c>
      <c r="P386" s="270"/>
      <c r="Q386" s="269" t="s">
        <v>406</v>
      </c>
      <c r="R386" s="269" t="s">
        <v>425</v>
      </c>
      <c r="S386" s="269" t="s">
        <v>408</v>
      </c>
      <c r="T386" s="269" t="s">
        <v>426</v>
      </c>
      <c r="U386" s="269" t="s">
        <v>410</v>
      </c>
      <c r="V386" s="270"/>
      <c r="W386" s="270"/>
      <c r="X386" s="270"/>
      <c r="Y386" s="270"/>
      <c r="Z386" s="270"/>
      <c r="AA386" s="270"/>
      <c r="AB386" s="270"/>
      <c r="AC386" s="270"/>
      <c r="AD386" s="270"/>
      <c r="AE386" s="270"/>
      <c r="AF386" s="270"/>
      <c r="AG386" s="270"/>
      <c r="AH386" s="270"/>
      <c r="AI386" s="270"/>
      <c r="AJ386" s="270"/>
      <c r="AK386" s="270"/>
      <c r="AL386" s="270"/>
      <c r="AM386" s="270"/>
      <c r="AN386" s="270"/>
      <c r="AO386" s="270"/>
      <c r="AP386" s="270"/>
      <c r="AQ386" s="270"/>
      <c r="AR386" s="269" t="s">
        <v>427</v>
      </c>
      <c r="AS386" s="269" t="s">
        <v>412</v>
      </c>
      <c r="AT386" s="269" t="s">
        <v>412</v>
      </c>
      <c r="AU386" s="269" t="s">
        <v>414</v>
      </c>
      <c r="AV386" s="269" t="s">
        <v>1812</v>
      </c>
      <c r="AW386" s="269" t="s">
        <v>667</v>
      </c>
      <c r="AX386" s="269">
        <v>35278</v>
      </c>
      <c r="AY386" s="269">
        <v>35760</v>
      </c>
      <c r="AZ386" s="269" t="s">
        <v>1813</v>
      </c>
      <c r="BA386" s="269" t="s">
        <v>417</v>
      </c>
      <c r="BB386" s="270"/>
      <c r="BC386" s="270"/>
      <c r="BD386" s="269" t="s">
        <v>418</v>
      </c>
    </row>
    <row r="387" spans="1:56" x14ac:dyDescent="0.2">
      <c r="A387" s="268" t="s">
        <v>2071</v>
      </c>
      <c r="B387" s="269" t="s">
        <v>2072</v>
      </c>
      <c r="C387" s="270"/>
      <c r="D387" s="270"/>
      <c r="E387" s="314" t="s">
        <v>2073</v>
      </c>
      <c r="F387" s="270"/>
      <c r="G387" s="269" t="s">
        <v>2074</v>
      </c>
      <c r="H387" s="270"/>
      <c r="I387" s="271">
        <v>39794</v>
      </c>
      <c r="J387" s="270"/>
      <c r="K387" s="269" t="s">
        <v>2075</v>
      </c>
      <c r="L387" s="270"/>
      <c r="M387" s="269">
        <v>53940</v>
      </c>
      <c r="N387" s="269" t="s">
        <v>1900</v>
      </c>
      <c r="O387" s="269" t="s">
        <v>405</v>
      </c>
      <c r="P387" s="270"/>
      <c r="Q387" s="269" t="s">
        <v>406</v>
      </c>
      <c r="R387" s="269" t="s">
        <v>407</v>
      </c>
      <c r="S387" s="269" t="s">
        <v>408</v>
      </c>
      <c r="T387" s="269" t="s">
        <v>409</v>
      </c>
      <c r="U387" s="269" t="s">
        <v>410</v>
      </c>
      <c r="V387" s="270"/>
      <c r="W387" s="270"/>
      <c r="X387" s="270"/>
      <c r="Y387" s="270"/>
      <c r="Z387" s="270"/>
      <c r="AA387" s="270"/>
      <c r="AB387" s="270"/>
      <c r="AC387" s="270"/>
      <c r="AD387" s="270"/>
      <c r="AE387" s="270"/>
      <c r="AF387" s="270"/>
      <c r="AG387" s="270"/>
      <c r="AH387" s="270"/>
      <c r="AI387" s="270"/>
      <c r="AJ387" s="270"/>
      <c r="AK387" s="270"/>
      <c r="AL387" s="270"/>
      <c r="AM387" s="270"/>
      <c r="AN387" s="270"/>
      <c r="AO387" s="270"/>
      <c r="AP387" s="270"/>
      <c r="AQ387" s="270"/>
      <c r="AR387" s="269" t="s">
        <v>411</v>
      </c>
      <c r="AS387" s="269" t="s">
        <v>412</v>
      </c>
      <c r="AT387" s="269" t="s">
        <v>413</v>
      </c>
      <c r="AU387" s="269" t="s">
        <v>414</v>
      </c>
      <c r="AV387" s="270"/>
      <c r="AW387" s="270"/>
      <c r="AX387" s="270"/>
      <c r="AY387" s="270"/>
      <c r="AZ387" s="269" t="s">
        <v>2076</v>
      </c>
      <c r="BA387" s="269" t="s">
        <v>872</v>
      </c>
      <c r="BB387" s="270"/>
      <c r="BC387" s="270"/>
      <c r="BD387" s="269" t="s">
        <v>418</v>
      </c>
    </row>
  </sheetData>
  <autoFilter ref="A1:BI387" xr:uid="{FF3B5023-D71E-9046-A0F6-64B1609C9315}">
    <sortState xmlns:xlrd2="http://schemas.microsoft.com/office/spreadsheetml/2017/richdata2" ref="A2:BI387">
      <sortCondition ref="B1:B387"/>
    </sortState>
  </autoFilter>
  <hyperlinks>
    <hyperlink ref="E2" r:id="rId1" display="mailto:zahraci@yahoo.fr" xr:uid="{DBB451F7-A999-1340-A4B9-2F8584DEEA31}"/>
    <hyperlink ref="E3" r:id="rId2" display="mailto:aboumaramaryam@gmail.com" xr:uid="{0E45A112-957E-2340-B8EA-BE248065616C}"/>
    <hyperlink ref="E4" r:id="rId3" display="mailto:haolaty.ayane@gmail.com" xr:uid="{DE9281C5-38DA-5345-BF39-F68FD1E23343}"/>
    <hyperlink ref="E5" r:id="rId4" display="mailto:antonyalcaras@gmail.com" xr:uid="{540D288D-2EE5-1E49-B4FB-86C571C0A752}"/>
    <hyperlink ref="E6" r:id="rId5" display="mailto:aidagambo@yahoo.fr" xr:uid="{E1F7F8C3-5927-7745-9035-A71E5856112F}"/>
    <hyperlink ref="E7" r:id="rId6" display="mailto:jpduval53@wanadoo.fr" xr:uid="{A5079870-D2DA-0D47-AFF8-DD3365C4F901}"/>
    <hyperlink ref="E8" r:id="rId7" display="mailto:noeva.aubert04@gmail.com" xr:uid="{96AD424F-8FA4-ED40-B13F-1456F26857C4}"/>
    <hyperlink ref="J8" r:id="rId8" display="mailto:nadege.aubert53@gmail.com" xr:uid="{0A935647-0C0A-FB49-B9D9-281E088ADB11}"/>
    <hyperlink ref="E9" r:id="rId9" display="mailto:damienpinceloup@gmail.com" xr:uid="{F22BFAC0-8462-B240-995F-9EEF4BCA35B6}"/>
    <hyperlink ref="E10" r:id="rId10" display="mailto:monahamdy988@gmail.com" xr:uid="{182BA1CE-26D9-B44C-B14E-E65A6DFA772F}"/>
    <hyperlink ref="E11" r:id="rId11" display="mailto:monahamdy988@gmail.com" xr:uid="{5F382572-B3BA-7E42-8BCC-894DC4ED1527}"/>
    <hyperlink ref="E12" r:id="rId12" display="mailto:nicolas.azuelos@laposte.net" xr:uid="{FCFCC5B1-772D-2040-8CA3-5A8ABF49E519}"/>
    <hyperlink ref="E13" r:id="rId13" display="mailto:Tiphaine.hbt@gmail.com" xr:uid="{5EFC133E-3C57-5440-AFCF-E1946E6A949C}"/>
    <hyperlink ref="J13" r:id="rId14" display="mailto:famille.baheddi@gmail.com" xr:uid="{2ED23654-EF60-3F44-9167-8AE425A47735}"/>
    <hyperlink ref="E14" r:id="rId15" display="mailto:antoniaondoobame@yahoo.fr" xr:uid="{99E8E177-515A-AE4F-B4D7-D56F9CA0FF42}"/>
    <hyperlink ref="E15" r:id="rId16" display="mailto:antoniaondoobame@yahoo.fr" xr:uid="{CE17C62F-D035-E845-A443-6C1D02DAC3F9}"/>
    <hyperlink ref="E16" r:id="rId17" display="mailto:nadegebaptista@gmail.com" xr:uid="{2F47CFD4-AF03-ED4B-95E4-5C8F4D76E1D0}"/>
    <hyperlink ref="E17" r:id="rId18" display="mailto:Jourdain.laura@orange.fr" xr:uid="{6129A9A6-5F95-CC4B-BD4D-F2C418306A6F}"/>
    <hyperlink ref="E18" r:id="rId19" display="mailto:christellejeromebasle@outlook.fr" xr:uid="{BD9ABB87-066D-7644-8195-D44622E4CF6F}"/>
    <hyperlink ref="Y18" r:id="rId20" display="mailto:christellejeromebasle@outlook.fr" xr:uid="{141A7142-8EFC-004C-8014-308DFE9F90C7}"/>
    <hyperlink ref="AJ18" r:id="rId21" display="mailto:christellejeromebasle@outlook.fr" xr:uid="{959BCF73-0446-394D-962D-EBA92C447206}"/>
    <hyperlink ref="E19" r:id="rId22" display="mailto:christellejeromebasle@outlook.fr" xr:uid="{BC50DFE1-7E36-4143-9CC8-584719032DC9}"/>
    <hyperlink ref="E20" r:id="rId23" display="mailto:baudry.thomas@pm.me" xr:uid="{17DF8EAB-9AE7-7B4E-AF2D-336137A97F2A}"/>
    <hyperlink ref="E21" r:id="rId24" display="mailto:abauple@gmail.com" xr:uid="{03F099D9-37CC-594D-8260-CCC112016253}"/>
    <hyperlink ref="E22" r:id="rId25" display="mailto:anaelbeaudet@hotmail.com" xr:uid="{26FF8A58-A0C1-6849-8D7A-FE3C727D9F8E}"/>
    <hyperlink ref="E23" r:id="rId26" display="mailto:mbeaudet85@yahoo.fr" xr:uid="{AFA17DA2-68FB-1C4D-B76D-E45106B8C382}"/>
    <hyperlink ref="E24" r:id="rId27" display="mailto:boixelfrederique@hotmail.com" xr:uid="{04A20DA0-C3D1-E441-945F-3D25B0019534}"/>
    <hyperlink ref="E25" r:id="rId28" display="mailto:boixelfrederique@hotmail.com" xr:uid="{056EC8D0-F6AF-2D40-97B4-5C0B5C85D516}"/>
    <hyperlink ref="E26" r:id="rId29" display="mailto:belkheirlaval@gmail.com" xr:uid="{F4FF08EA-1233-0344-8661-E10DB9318FF4}"/>
    <hyperlink ref="E27" r:id="rId30" display="mailto:bertronvalentin@orange.fr" xr:uid="{CE5DEB92-4107-9844-9BE3-4FB5C5832654}"/>
    <hyperlink ref="J27" r:id="rId31" display="mailto:bertronvalentin@creditmutuel.fr" xr:uid="{18B42B4C-F7C9-A040-8EF4-853E4C0D1872}"/>
    <hyperlink ref="E28" r:id="rId32" display="mailto:pbellay@orange.fr" xr:uid="{9337CA80-34A3-E742-B7DD-EABCD3593A66}"/>
    <hyperlink ref="E29" r:id="rId33" display="mailto:Melanie53000@gmail.com" xr:uid="{8F30F227-2B64-8F4E-A08E-9912F797A210}"/>
    <hyperlink ref="E30" r:id="rId34" display="mailto:arnaud.benoit53@free.fr" xr:uid="{8DD0D014-096A-334B-8313-A1A3EC732C5C}"/>
    <hyperlink ref="E31" r:id="rId35" display="mailto:arnaud.benoit53@free.fr" xr:uid="{407B6A96-DCA1-8645-9174-CAC0C9231B27}"/>
    <hyperlink ref="E32" r:id="rId36" display="mailto:emiliemottin@yahoo.fr" xr:uid="{FAB27704-5A05-3540-B3E4-737230FFE6C7}"/>
    <hyperlink ref="J32" r:id="rId37" display="mailto:fredbergere@yahoo.fr" xr:uid="{9D35F93C-8CB8-414E-82C4-E5A982BC5D81}"/>
    <hyperlink ref="Y32" r:id="rId38" display="mailto:emiliemottin@yahoo.fr" xr:uid="{CB985BE8-722F-034C-97F1-7408D0EF260E}"/>
    <hyperlink ref="AJ32" r:id="rId39" display="mailto:fredbergere@yahoo.fr" xr:uid="{F1FCEB54-504C-F940-A6B9-6562C43A17E8}"/>
    <hyperlink ref="E33" r:id="rId40" display="mailto:jacquesyvesbescher@gmail.com" xr:uid="{29C1E081-05D5-8A4E-9FFF-F1338CC35321}"/>
    <hyperlink ref="E34" r:id="rId41" display="mailto:jacquesyvesbescher@gmail.com" xr:uid="{E87F1C45-BD22-0444-9684-63DE994018D5}"/>
    <hyperlink ref="E35" r:id="rId42" display="mailto:julien.besse24@gmail.com" xr:uid="{D181BADA-7282-3C4C-A4CC-8BFBC317AD60}"/>
    <hyperlink ref="E36" r:id="rId43" display="mailto:michael.bessiral53@orange.fr" xr:uid="{AB796897-FDC9-DB42-9DE1-71208C99FA9B}"/>
    <hyperlink ref="E37" r:id="rId44" display="mailto:michael.bessiral53@orange.fr" xr:uid="{44375BB6-8D68-814F-8C6E-B131E8E84E2A}"/>
    <hyperlink ref="E38" r:id="rId45" display="mailto:anhdaolaetitia.nguyentrong@sfr.fr" xr:uid="{5A02F17E-3006-334E-A401-95F973A1CEDA}"/>
    <hyperlink ref="J38" r:id="rId46" display="mailto:anhdaolaetitia.nguyentrong@sfr.fr" xr:uid="{9867AB30-E913-284C-B720-5271F70A2E81}"/>
    <hyperlink ref="AJ38" r:id="rId47" display="mailto:anhdaolaetitia.nguyentrong@sfr.fr" xr:uid="{F8AE2349-8E80-6E45-A33C-31A2DFED5829}"/>
    <hyperlink ref="E39" r:id="rId48" display="mailto:anhdaolaetitia.nguyentrong@sfr.fr" xr:uid="{1A7A17A4-01E1-F44F-B509-EC73F8FDEF21}"/>
    <hyperlink ref="J39" r:id="rId49" display="mailto:laetitia.nguyentrong@gmail.com" xr:uid="{E3AA4DDD-DB52-8D45-B221-E198E5F4A939}"/>
    <hyperlink ref="E40" r:id="rId50" display="mailto:bzrmarjolaine@gmail.com" xr:uid="{5E031294-8A8F-8A4B-BFA6-466772C539F7}"/>
    <hyperlink ref="E41" r:id="rId51" display="mailto:damien.bezier@gmail.com" xr:uid="{4CAAD5AB-57B7-974C-B53C-605DCA60AEE2}"/>
    <hyperlink ref="E42" r:id="rId52" display="mailto:amael.blanchard@gmail.com" xr:uid="{9D332972-3A18-9740-A349-2D48A7B7D3BE}"/>
    <hyperlink ref="E43" r:id="rId53" display="mailto:servane.bureau@gmail.com" xr:uid="{F261CC1B-BA7C-3147-93E5-07196DD015D5}"/>
    <hyperlink ref="E44" r:id="rId54" display="mailto:sylvain.blanchouin@gmail.com" xr:uid="{EC98DF03-CA41-B74C-9EDC-734D37191815}"/>
    <hyperlink ref="Y44" r:id="rId55" display="mailto:sylvain.blanchouin@gmail.com" xr:uid="{BC694FAD-0239-DC4A-A79E-4B797182FF8C}"/>
    <hyperlink ref="AJ44" r:id="rId56" display="mailto:sylvain.blanchouin@gmail.com" xr:uid="{21E1466D-8CA3-8B44-96C0-C44F4019E9EA}"/>
    <hyperlink ref="E45" r:id="rId57" display="mailto:sylvain.blanchouin@gmail.com" xr:uid="{F9743FEA-0483-EE49-A428-45127108E7F3}"/>
    <hyperlink ref="Y45" r:id="rId58" display="mailto:sylvain.blanchouin@gmail.com" xr:uid="{5812A8B6-50FA-BB4D-9702-E3BDA7F305E3}"/>
    <hyperlink ref="E46" r:id="rId59" display="mailto:Laura.lepont@gmail.com" xr:uid="{3E5AD6CA-BF7A-9E42-8FB5-C87F708331E8}"/>
    <hyperlink ref="E47" r:id="rId60" display="mailto:magali.rochelle@laposte.net" xr:uid="{724DA0F0-1FF6-EF4F-920B-32B12CD8099C}"/>
    <hyperlink ref="J47" r:id="rId61" display="mailto:guelndo@gmail.com" xr:uid="{49453447-846B-B84A-8ABA-C682B09FFAD0}"/>
    <hyperlink ref="Y47" r:id="rId62" display="mailto:magali.rochelle@laposte.net" xr:uid="{9C2E2193-51A5-0949-90C7-7FB6B7593758}"/>
    <hyperlink ref="AJ47" r:id="rId63" display="mailto:guelndo@gmail.com" xr:uid="{F2545A4A-60B9-3248-A60F-58D8710B4986}"/>
    <hyperlink ref="E48" r:id="rId64" display="mailto:sosobdu35@hotmail.fr" xr:uid="{BF59ACD2-5194-9E40-86B1-916EE7CE3ED0}"/>
    <hyperlink ref="E49" r:id="rId65" display="mailto:antonyn@stadelavalloisnatation.com" xr:uid="{BD11B7B3-5160-F642-B334-F1566F6E19E8}"/>
    <hyperlink ref="E50" r:id="rId66" display="mailto:ambre611@hotmail.fr" xr:uid="{226D8B7E-4680-FC46-83CD-AD893086DF25}"/>
    <hyperlink ref="E51" r:id="rId67" display="mailto:mbeaudet85@yahoo.fr" xr:uid="{BBE64939-A3F7-C54D-B9D2-FE14C0265E48}"/>
    <hyperlink ref="E52" r:id="rId68" display="mailto:chloe-bourd@hotmail.com" xr:uid="{077B09C4-8057-D14F-8A20-B44F668E724D}"/>
    <hyperlink ref="E53" r:id="rId69" display="mailto:jfa.bourdais@gmail.com" xr:uid="{41FFD41A-373B-B440-90F3-1EBEC2D74708}"/>
    <hyperlink ref="E54" r:id="rId70" display="mailto:gwendolyn35@hotmail.fr" xr:uid="{3284E360-37CE-1144-BCD1-3541C3CF2ADF}"/>
    <hyperlink ref="J54" r:id="rId71" display="mailto:johnthered@free.fr" xr:uid="{F8434DDC-1D2C-AE45-9CBD-EAE1DDC565A0}"/>
    <hyperlink ref="E55" r:id="rId72" display="mailto:bouchra.bourfoune@gmail.com" xr:uid="{35E5E59A-39A6-3D40-ADF7-2055748BCD88}"/>
    <hyperlink ref="E56" r:id="rId73" display="mailto:stephaniechardan@gmail.com" xr:uid="{060B0887-C15E-5941-BA7B-F84610066A57}"/>
    <hyperlink ref="E57" r:id="rId74" display="mailto:rawdha.drine@gmail.com" xr:uid="{DFAACAA2-2C5A-D44B-A796-E8B911AB99DC}"/>
    <hyperlink ref="J57" r:id="rId75" display="mailto:ezzeddine.boussoura@gmail.com" xr:uid="{5C44AA0D-A309-4045-9207-FADD2104739C}"/>
    <hyperlink ref="E58" r:id="rId76" display="mailto:fanyhelleux@gmail.com" xr:uid="{977372DD-5238-4946-966D-E2955F355DA1}"/>
    <hyperlink ref="Y58" r:id="rId77" display="mailto:fanyhelleux@gmail.com" xr:uid="{05A4D329-A6C8-5A4D-8DEA-29C093A1422F}"/>
    <hyperlink ref="E59" r:id="rId78" display="mailto:fanyhelleux@gmail.com" xr:uid="{CC043ABA-7D1F-7F45-AF94-BD1C500BA0B9}"/>
    <hyperlink ref="E60" r:id="rId79" display="mailto:fanyhelleux@gmail.com" xr:uid="{3D77603B-1D01-5B42-9716-58BF1DEABFDD}"/>
    <hyperlink ref="E61" r:id="rId80" display="mailto:fanyhelleux@gmail.com" xr:uid="{487AB44F-F3A1-F245-8977-E36A16F9CA23}"/>
    <hyperlink ref="Y61" r:id="rId81" display="mailto:fanyhelleux@gmail.com" xr:uid="{F30E63AE-BC99-1944-AF51-2B0310B30103}"/>
    <hyperlink ref="E62" r:id="rId82" display="mailto:fanyhelleux@gmail.com" xr:uid="{D6902A47-3462-5D45-B8C0-C9EAD97A678F}"/>
    <hyperlink ref="Y62" r:id="rId83" display="mailto:fanyhelleux@gmail.com" xr:uid="{FA1C0D01-2D2B-6844-803B-3864808994DE}"/>
    <hyperlink ref="E63" r:id="rId84" display="mailto:nacer.bouzidi43@sfr.fr" xr:uid="{3407E325-E8D9-F74A-A163-C8186D73EAEA}"/>
    <hyperlink ref="Y63" r:id="rId85" display="mailto:naser.bouzidi43@sfr.fr" xr:uid="{1193F94A-B8D9-5C4C-8432-E2EC771CA127}"/>
    <hyperlink ref="E64" r:id="rId86" display="mailto:maxencebrault5@gmail.com" xr:uid="{60E4CACC-46B0-FC4A-A419-BDD612E3A797}"/>
    <hyperlink ref="J64" r:id="rId87" display="mailto:patricia.bulou@transgourmet.fr" xr:uid="{95BB30F3-7331-7845-A386-918DF558B2D5}"/>
    <hyperlink ref="E65" r:id="rId88" display="mailto:afb.ferre@gmail.com" xr:uid="{84FD6955-8AA7-4047-9AA9-90C01FB5BA49}"/>
    <hyperlink ref="E66" r:id="rId89" display="mailto:chenesessile@hotmail.fr" xr:uid="{A9ED38D9-BC8C-1B46-9B89-46DEF5C70278}"/>
    <hyperlink ref="E67" r:id="rId90" display="mailto:camille_brun@hotmail.fr" xr:uid="{AEAA7C09-1D21-C74C-9A37-8023129EB694}"/>
    <hyperlink ref="Y67" r:id="rId91" display="mailto:camille_brun@hotmail.fr" xr:uid="{66113BD9-FF8F-8B4F-9794-82DE2F1AA661}"/>
    <hyperlink ref="E68" r:id="rId92" display="mailto:abrunduval@orange.fr" xr:uid="{5D63B080-F28E-8146-989F-C7F03F1BD10F}"/>
    <hyperlink ref="J68" r:id="rId93" display="mailto:sellig.nurb@orange.fr" xr:uid="{CF50939D-C0F1-174B-A677-900B6709F8BD}"/>
    <hyperlink ref="Y68" r:id="rId94" display="mailto:abrunduval@orange.fr" xr:uid="{83EF4290-A29F-0645-B56F-1E1FFB308DF0}"/>
    <hyperlink ref="E69" r:id="rId95" display="mailto:camille_brun@hotmail.fr" xr:uid="{E930A1B1-A9B9-1F43-A021-456FBB925432}"/>
    <hyperlink ref="J69" r:id="rId96" display="mailto:jade.henry@wanadoo.fr" xr:uid="{72538D2F-63E9-1444-B865-10ADDC1D6702}"/>
    <hyperlink ref="E70" r:id="rId97" display="mailto:abrunduval@orange.fr" xr:uid="{4A2C3004-2D91-9943-B870-471C69EF6AD3}"/>
    <hyperlink ref="E71" r:id="rId98" display="mailto:av.brunet@orange.fr" xr:uid="{9A2023E8-DA3F-6947-8F3B-84740943508F}"/>
    <hyperlink ref="E72" r:id="rId99" display="mailto:av.brunet@orange.fr" xr:uid="{7093251A-585B-7742-BC4B-EC44A66B2885}"/>
    <hyperlink ref="E73" r:id="rId100" display="mailto:guillaume.bulourde@gmail.com" xr:uid="{DAC5D673-CF74-E044-94C4-3D97B1AC9885}"/>
    <hyperlink ref="E74" r:id="rId101" display="mailto:guillaume.bulourde@gmail.com" xr:uid="{8B7D5E63-C16B-1440-843C-B3C4CCE10116}"/>
    <hyperlink ref="E75" r:id="rId102" display="mailto:boudettiphaine@gmail.com" xr:uid="{0804FC6F-C701-774B-AAFD-B97C60451994}"/>
    <hyperlink ref="E76" r:id="rId103" display="mailto:thierry.gandon53@gmail.com" xr:uid="{EDCE00CE-DAC2-C145-9FAD-058477D30D0E}"/>
    <hyperlink ref="Y76" r:id="rId104" display="mailto:Thierry.gandon53@gmail.com" xr:uid="{E0A89166-A799-AA45-B62A-B9F57F169892}"/>
    <hyperlink ref="AJ76" r:id="rId105" display="mailto:anhdaolaetitia.nguyentrong@sfr.fr" xr:uid="{C13F2E88-99A3-E849-BE7D-E6215CC06946}"/>
    <hyperlink ref="E77" r:id="rId106" display="mailto:magaligatel@gmail.com" xr:uid="{5918CED9-8B4D-4F45-A501-37B2454C2617}"/>
    <hyperlink ref="E78" r:id="rId107" display="mailto:marco36@wanadoo.fr" xr:uid="{FF8812F9-27BC-E945-BF53-327E2ACAD43A}"/>
    <hyperlink ref="E79" r:id="rId108" display="mailto:ac.duguerny@essorconsultants.com" xr:uid="{AD58335C-E4FE-C448-8664-06CB0FF95643}"/>
    <hyperlink ref="E80" r:id="rId109" display="mailto:alexandre.chaudet2911@gmail.com" xr:uid="{2F8783E5-EAEF-C94C-AD99-783EE5EC5CE7}"/>
    <hyperlink ref="E81" r:id="rId110" display="mailto:sam.titia2@gmail.com" xr:uid="{06E081C6-DB0E-E945-BD19-9EFC94B7478C}"/>
    <hyperlink ref="E82" r:id="rId111" display="mailto:ochauvin5@gmail.com" xr:uid="{95FDCA21-5F04-904C-A6BD-9F725220079A}"/>
    <hyperlink ref="J82" r:id="rId112" display="mailto:samychvn@gmail.com" xr:uid="{6BB694B7-50EA-C147-959C-52E90A05325E}"/>
    <hyperlink ref="E83" r:id="rId113" display="mailto:belaidichekroun.rania@gmail.com" xr:uid="{47FB8247-25C4-8147-985A-D20D49AC5969}"/>
    <hyperlink ref="E84" r:id="rId114" display="mailto:charlottechemin@orange.fr" xr:uid="{41C848A7-0B94-594C-920E-BD72E10D5BDE}"/>
    <hyperlink ref="E85" r:id="rId115" display="mailto:emeline.foussard@gmail.com" xr:uid="{5B8CD304-5C8A-E048-B82F-5AC0AFE24B15}"/>
    <hyperlink ref="E86" r:id="rId116" display="mailto:valerie.chimy@yahoo.fr" xr:uid="{5B46C82B-4A74-2B4C-8C27-40F68575F041}"/>
    <hyperlink ref="E87" r:id="rId117" display="mailto:caroline@stadelavalloisnatation.com" xr:uid="{D6D8FAEA-4394-AA46-AFB3-CCE798C201E8}"/>
    <hyperlink ref="J87" r:id="rId118" display="mailto:piloudelaval@hotmail.fr" xr:uid="{CAB7A3AD-6EE8-7C4A-8DD2-D97E7AB5EFC7}"/>
    <hyperlink ref="E88" r:id="rId119" display="mailto:Jsoubry@hotmail.com" xr:uid="{896805D4-B0A7-3C42-8E0E-DCC44D3888B8}"/>
    <hyperlink ref="E89" r:id="rId120" display="mailto:marie_blois@hotmail.fr" xr:uid="{0D899036-CA50-C849-8F6B-5A81807B600A}"/>
    <hyperlink ref="E90" r:id="rId121" display="mailto:keyliott@wanadoo.fr" xr:uid="{9986A911-C69D-C143-8B9C-BBF9F84D4AB1}"/>
    <hyperlink ref="J90" r:id="rId122" display="mailto:laka_84@yahoo.fr" xr:uid="{47A33DCE-4D3B-9E4F-B115-16EEB110AEC1}"/>
    <hyperlink ref="E91" r:id="rId123" display="mailto:leclerccoline@yahoo.fr" xr:uid="{72252B0B-3224-C447-AE48-F0CB74B990D4}"/>
    <hyperlink ref="J91" r:id="rId124" display="mailto:atelierdesellerie@gmail.com" xr:uid="{06ED0096-C4A6-F340-8F6C-EC63E09F5E03}"/>
    <hyperlink ref="Y91" r:id="rId125" display="mailto:leclerccoline@yahoo.fr" xr:uid="{5C7B6952-7EFD-E94D-98AE-6A96897176B3}"/>
    <hyperlink ref="AJ91" r:id="rId126" display="mailto:atelierdesellerie@gmail.com" xr:uid="{CEB65130-A525-2348-8F32-0400DB52A4A2}"/>
    <hyperlink ref="E92" r:id="rId127" display="mailto:leclerccoline@yahoo.fr" xr:uid="{A2078B28-D770-6A43-B72D-830681182F65}"/>
    <hyperlink ref="J92" r:id="rId128" display="mailto:atelierdesellerie@gmail.com" xr:uid="{C8E71B78-3AA6-2042-A3B2-3E2698CF66CB}"/>
    <hyperlink ref="Y92" r:id="rId129" display="mailto:leclerccoline@yahoo.fr" xr:uid="{185F4C5A-150F-8E4C-9F21-570C7B64533C}"/>
    <hyperlink ref="AJ92" r:id="rId130" display="mailto:atelierdesellerie@gmail.com" xr:uid="{503B0EC8-FDE0-A94B-91C0-1F2350418342}"/>
    <hyperlink ref="E93" r:id="rId131" display="mailto:connanj@hotmail.com" xr:uid="{60CC9AD5-96F9-714B-A223-40A207BAF2DB}"/>
    <hyperlink ref="J93" r:id="rId132" display="mailto:lecudennec@hotmail.com" xr:uid="{4BE98C57-4B5B-7148-90B1-FC4FC2201878}"/>
    <hyperlink ref="Y93" r:id="rId133" display="mailto:connanj@hotmail.com" xr:uid="{ED54FB84-0F96-9A47-84E3-55053E1A5A72}"/>
    <hyperlink ref="AJ93" r:id="rId134" display="mailto:lecudennec@hotmail.com" xr:uid="{87308ADF-51AF-8F45-9B5C-20F22482B28A}"/>
    <hyperlink ref="E94" r:id="rId135" display="mailto:connanj@hotmail.com" xr:uid="{F823228C-0CE7-6E44-8E7E-C0CE598613B7}"/>
    <hyperlink ref="E95" r:id="rId136" display="mailto:connanj@hotmail.com" xr:uid="{0439DE70-223D-A641-90F7-AABE2160EE01}"/>
    <hyperlink ref="J95" r:id="rId137" display="mailto:lecudennec@hotmail.com" xr:uid="{8F6B5C61-7DB1-6243-9EA7-BA736FBAA43F}"/>
    <hyperlink ref="Y95" r:id="rId138" display="mailto:connanj@hotmail.com" xr:uid="{EADD32F9-2E0D-C243-A4C7-0244550E6D4F}"/>
    <hyperlink ref="AJ95" r:id="rId139" display="mailto:lecudennec@hotmail.com" xr:uid="{A2BB15E3-44C0-A44A-B4A5-90BACD1C3AAD}"/>
    <hyperlink ref="E96" r:id="rId140" display="mailto:florenciaverone2012@gmail.com" xr:uid="{C414CA73-1606-7F40-8789-11D3FE6F9854}"/>
    <hyperlink ref="J96" r:id="rId141" display="mailto:ciprianverone@icloud.com" xr:uid="{6E94263C-DAF3-FE43-8168-46CBE2631578}"/>
    <hyperlink ref="E97" r:id="rId142" display="mailto:pioclaire@gmail.com" xr:uid="{7E9572E2-BCF0-604A-BFD7-42EF0652EBAA}"/>
    <hyperlink ref="E98" r:id="rId143" display="mailto:coubi@hotmail.com" xr:uid="{3B1B027B-B52B-8A41-94F2-6C3B556B7088}"/>
    <hyperlink ref="E99" r:id="rId144" display="mailto:jennifermoisy@hotmail.fr" xr:uid="{212E9585-EC24-F248-9E34-9B854C8AF322}"/>
    <hyperlink ref="E100" r:id="rId145" display="mailto:jennifermoisy@hotmail.fr" xr:uid="{0F2F1327-FA29-084C-BB4A-76E99A8469F7}"/>
    <hyperlink ref="E101" r:id="rId146" display="mailto:landaisfanny@gmail.com" xr:uid="{DFCF136A-0D2A-1249-A71F-0B376CA8DBA0}"/>
    <hyperlink ref="E102" r:id="rId147" display="mailto:anarakelcoutinho@gmail.com" xr:uid="{00C9E2BE-074A-054B-8435-669870039C99}"/>
    <hyperlink ref="Y102" r:id="rId148" display="mailto:anarakelcoutinho@gmail.com" xr:uid="{4E68137F-EDCF-DE46-94D4-5BB3E6DF6DBD}"/>
    <hyperlink ref="E103" r:id="rId149" display="mailto:julie.olivier2014@gmail.com" xr:uid="{C27A3B1F-249C-BE4D-BCC8-C1136CEA650D}"/>
    <hyperlink ref="E104" r:id="rId150" display="mailto:fabiencrespo480@gmail.com" xr:uid="{7F151040-D2FD-0845-814B-0B695C7B2398}"/>
    <hyperlink ref="E105" r:id="rId151" display="mailto:aureliecruard@gmail.com" xr:uid="{91658574-1D88-D247-B691-58EE8B0DB128}"/>
    <hyperlink ref="E106" r:id="rId152" display="mailto:aureliecruard@gmail.com" xr:uid="{9916A4D6-B201-274F-99B9-D05B5AE030F0}"/>
    <hyperlink ref="E107" r:id="rId153" display="mailto:a.daguet@yahoo.com" xr:uid="{2ED1D16A-4D4A-0A48-A3A8-1CAD650CC824}"/>
    <hyperlink ref="E108" r:id="rId154" display="mailto:a.daguet@yahoo.com" xr:uid="{9FAEDBFF-AA9B-8E4B-A3C6-222A8203C5F8}"/>
    <hyperlink ref="E109" r:id="rId155" display="mailto:daraizejimmy@gmail.com" xr:uid="{3718B782-A73B-1B4C-8CBB-69B3F83937D6}"/>
    <hyperlink ref="J109" r:id="rId156" display="mailto:jimmy.daraize@hotmail.fr" xr:uid="{ACE5F9C3-25E5-F14B-9754-3871160B5C06}"/>
    <hyperlink ref="Y109" r:id="rId157" display="mailto:jimmy.daraize@hotmail.fr" xr:uid="{D39CF048-6635-274B-BDA7-3ABB4453FE3A}"/>
    <hyperlink ref="E110" r:id="rId158" display="mailto:dorian.daval@hotmail.fr" xr:uid="{E45F5202-4749-B845-8668-61955F2CE95A}"/>
    <hyperlink ref="E111" r:id="rId159" display="mailto:Dorian.daval@hotmail.fr" xr:uid="{77E28E32-7CAD-E147-992C-A62A24ABF18B}"/>
    <hyperlink ref="J111" r:id="rId160" display="mailto:justine.therreau@hotmail.fr" xr:uid="{9108882F-4466-6C48-93F8-1FF57574473C}"/>
    <hyperlink ref="Y111" r:id="rId161" display="mailto:dorian.daval@hotmail.fr" xr:uid="{D2544C9F-1848-7B4B-AFA8-F1977007CD2D}"/>
    <hyperlink ref="AJ111" r:id="rId162" display="mailto:justine.therreau@hotmail.fr" xr:uid="{7E9BB5EC-44D1-CB47-8C23-EEDD89C39043}"/>
    <hyperlink ref="E112" r:id="rId163" display="mailto:Jbdeguebriant@gmail.com" xr:uid="{BF26AB77-F055-E04E-BA8C-821A64F8334C}"/>
    <hyperlink ref="J112" r:id="rId164" display="mailto:Eglantine.f@hotmail.fr" xr:uid="{9252AAE5-CB35-6D4D-B61C-5972FD399763}"/>
    <hyperlink ref="E113" r:id="rId165" display="mailto:nicosodekermel@gmail.com" xr:uid="{38403BE8-B3D6-204F-A3DE-E49869B8B767}"/>
    <hyperlink ref="E114" r:id="rId166" display="mailto:cgdelarochefordiere@hotmail.fr" xr:uid="{7B3ED961-D5C9-494C-B70A-7E358B20C878}"/>
    <hyperlink ref="E115" r:id="rId167" display="mailto:manoubenji@wanadoo.fr" xr:uid="{24AB1E26-965E-4B4B-A84D-705CE423AA24}"/>
    <hyperlink ref="E116" r:id="rId168" display="mailto:hppaa2000@yahoo.ca" xr:uid="{8E06C0E1-4982-D14F-AA68-5EA5E3978DBF}"/>
    <hyperlink ref="Y116" r:id="rId169" display="mailto:hppaa2000@yahoo.ca" xr:uid="{C7074E64-E693-A844-8389-A74EFB53FCBF}"/>
    <hyperlink ref="E117" r:id="rId170" display="mailto:jdeguine@yahoo.fr" xr:uid="{EB144941-9186-6345-8F20-95FFF5345CF5}"/>
    <hyperlink ref="E118" r:id="rId171" display="mailto:deharyoucef@hotmail.fr" xr:uid="{39184592-6585-EF43-8CD8-22E079E292A7}"/>
    <hyperlink ref="E119" r:id="rId172" display="mailto:juetberen@hotmail.fr" xr:uid="{2B759269-F30C-BC4D-841F-2C3BF82251B8}"/>
    <hyperlink ref="E120" r:id="rId173" display="mailto:juetberen@hotmail.fr" xr:uid="{30281136-96B2-C244-A84A-5CDE3E3D8BE3}"/>
    <hyperlink ref="E121" r:id="rId174" display="mailto:famille.deplace53@gmail.com" xr:uid="{B33F8283-F365-2649-B4F4-8CE2DC400C5D}"/>
    <hyperlink ref="E122" r:id="rId175" display="mailto:emirajean@gmail.com" xr:uid="{004C324F-872B-F645-AF8F-5ED36E5083BE}"/>
    <hyperlink ref="Y122" r:id="rId176" display="mailto:mimi4153@hotmail.fr" xr:uid="{BB411F26-D959-6041-8361-6127031FD1B3}"/>
    <hyperlink ref="E123" r:id="rId177" display="mailto:p.bourderiou@gmail.com" xr:uid="{0CC63C1C-26F0-F14B-A630-69FD5882DEDF}"/>
    <hyperlink ref="E124" r:id="rId178" display="mailto:mame.mbaye@hotmail.fr" xr:uid="{67D93C17-E37D-824E-928E-E502234C0895}"/>
    <hyperlink ref="E125" r:id="rId179" display="mailto:mvtraore@yahoo.fr" xr:uid="{EE171452-184C-1549-B717-A28B95E17879}"/>
    <hyperlink ref="E126" r:id="rId180" display="mailto:mvtraore@yahoo.fr" xr:uid="{55CE26C9-CC90-4247-B2EA-F7537922D62A}"/>
    <hyperlink ref="E127" r:id="rId181" display="mailto:au.domas@orange.fr" xr:uid="{7F627FD4-9CFB-7D44-8C18-0770335223F0}"/>
    <hyperlink ref="J127" r:id="rId182" display="mailto:simon.hocde@laposte.net" xr:uid="{7A2BFB6A-AFA1-814C-AFBB-F1E3D16AE724}"/>
    <hyperlink ref="E128" r:id="rId183" display="mailto:celin.martins@gmail.com" xr:uid="{6DE2AE1B-2AB6-0C4B-B2DB-912DB69A3A78}"/>
    <hyperlink ref="E129" r:id="rId184" display="mailto:celin.martins@gmail.com" xr:uid="{9141DC47-CD9D-D242-912F-FADBA1FFD137}"/>
    <hyperlink ref="E130" r:id="rId185" display="mailto:plu.vanessa@outlook.com" xr:uid="{F6F40545-DA74-BF45-A649-283DF07CE575}"/>
    <hyperlink ref="E131" r:id="rId186" display="mailto:marinalevrel@orange.fr" xr:uid="{2685A408-0B4F-6044-8EFF-90BCFFFB7CB7}"/>
    <hyperlink ref="J131" r:id="rId187" display="mailto:tiers_0585@hotmail.fr" xr:uid="{8162616E-2761-3142-9650-3B9A46C47636}"/>
    <hyperlink ref="Y131" r:id="rId188" display="mailto:marinalevrel@orange.fr" xr:uid="{6FEB664A-6632-B14F-BA91-570D97D61821}"/>
    <hyperlink ref="AJ131" r:id="rId189" display="mailto:tiers_0585@hotmail.fr" xr:uid="{58C94DB2-055A-5840-BE73-4949DCAA3D5E}"/>
    <hyperlink ref="E132" r:id="rId190" display="mailto:morgane.bertheaume@gmail.com" xr:uid="{4FBD7226-CA6B-F947-858A-02E233C85198}"/>
    <hyperlink ref="E133" r:id="rId191" display="mailto:ellau.duvigneau@gmail.com" xr:uid="{A7EB5DEF-D3C4-5645-BAE9-E427C29D9E57}"/>
    <hyperlink ref="Y133" r:id="rId192" display="mailto:ellau.duvigneau@hotmail.fr" xr:uid="{65DD5E1B-7418-A546-9E05-78C8654CE6B3}"/>
    <hyperlink ref="E134" r:id="rId193" display="mailto:ellau.duvigneau@gmail.com" xr:uid="{6F0E59E3-FDC5-7A4C-9E39-6417100CEE27}"/>
    <hyperlink ref="E135" r:id="rId194" display="mailto:ellau.duvigneau@hotmail.fr" xr:uid="{4AFB01B2-241E-AF43-879F-4761F2B5504C}"/>
    <hyperlink ref="E136" r:id="rId195" display="mailto:ellau.duvigneau@gmail.com" xr:uid="{1165FF05-2B33-2044-9E6E-D38E51A46B39}"/>
    <hyperlink ref="Y136" r:id="rId196" display="mailto:ellau.duvigneau@hotmail.fr" xr:uid="{9AB1D75B-14BD-AE41-A52B-B88BBE526EE6}"/>
    <hyperlink ref="E137" r:id="rId197" display="mailto:duboisfabien53@gmail.com" xr:uid="{D68FAAE1-395D-7C4E-B833-E8DEA3605ED3}"/>
    <hyperlink ref="E138" r:id="rId198" display="mailto:mgndubreuil@gmail.com" xr:uid="{A45340EA-3CF8-EB48-9306-9A155124E22E}"/>
    <hyperlink ref="J138" r:id="rId199" display="mailto:maximedubreuil@yahoo.fr" xr:uid="{B690A90D-885C-0040-A6C3-647B769FF57C}"/>
    <hyperlink ref="Y138" r:id="rId200" display="mailto:mgndubreuil@gmail.com" xr:uid="{32B69AE1-AFF4-9C49-873E-CAD028EF8739}"/>
    <hyperlink ref="AJ138" r:id="rId201" display="mailto:maximedubreuil@yahoo.fr" xr:uid="{8E085813-6AEB-9E4F-BCF0-A78CCFFD3DBC}"/>
    <hyperlink ref="E139" r:id="rId202" display="mailto:guittet.helene@gmail.com" xr:uid="{F2F1D2FC-471F-9444-8EE3-E8328976F118}"/>
    <hyperlink ref="J139" r:id="rId203" display="mailto:florian.dugree@gmail.com" xr:uid="{CD15344B-0B11-5F4B-B847-3ADEF8ABA988}"/>
    <hyperlink ref="E140" r:id="rId204" display="mailto:nathalieduperrier1976@gmail.com" xr:uid="{872BF1B3-8726-984F-9D77-369CC70E4A9A}"/>
    <hyperlink ref="E141" r:id="rId205" display="mailto:anaelleduval@laposte.net" xr:uid="{0FF73FE6-BFC5-3942-9C8A-0223AE379252}"/>
    <hyperlink ref="E142" r:id="rId206" display="mailto:faizaelalami84@hotmail.fr" xr:uid="{63AE3C4E-59F8-9948-9AF4-D54B2EA67C15}"/>
    <hyperlink ref="Y142" r:id="rId207" display="mailto:faizaelalami84@hotmail.fr" xr:uid="{19DE6E1A-7163-7440-9F1B-6DD13B0A8CC3}"/>
    <hyperlink ref="E143" r:id="rId208" display="mailto:a.elhitmi@gmail.com" xr:uid="{7565EEFE-39E1-264E-AA81-E32C13775AF2}"/>
    <hyperlink ref="E144" r:id="rId209" display="mailto:a.elhitmi@gmail.com" xr:uid="{141DB1B6-215B-7243-81A8-B8ED2730B83C}"/>
    <hyperlink ref="E145" r:id="rId210" display="mailto:a.elhitmi@gmail.com" xr:uid="{96A3C6D9-B7E7-5C4F-9C99-9685E4F04FCE}"/>
    <hyperlink ref="J145" r:id="rId211" display="mailto:candice.payet@gmail.com" xr:uid="{F04005B7-52D9-3345-B481-2C8F6580B230}"/>
    <hyperlink ref="E146" r:id="rId212" display="mailto:latifamaria14@gmail.com" xr:uid="{F7FA3797-9CDA-3B4F-ABBF-ED280D6C4983}"/>
    <hyperlink ref="E147" r:id="rId213" display="mailto:ciboischarlene@gmail.com" xr:uid="{99B7CB33-EF0D-7F4A-9699-18A4EAFA6F01}"/>
    <hyperlink ref="E148" r:id="rId214" display="mailto:elhajlinoura@gmail.com" xr:uid="{619E138F-D294-5547-933E-5C0EB2678102}"/>
    <hyperlink ref="E149" r:id="rId215" display="mailto:elhajlinoura@gmail.com" xr:uid="{D6D5DB78-28F5-8A4A-809A-EAE986C49FE1}"/>
    <hyperlink ref="E150" r:id="rId216" display="mailto:elhajlinoura@gmail.com" xr:uid="{54883D09-DC43-C140-A8B0-8B9F9F522DA6}"/>
    <hyperlink ref="E151" r:id="rId217" display="mailto:lena.giraud@hotmail.fr" xr:uid="{6FB48872-0A31-E142-A945-82B81C72C3AF}"/>
    <hyperlink ref="E152" r:id="rId218" display="mailto:lena.giraud@hotmail.fr" xr:uid="{851AC6FF-241E-DD4D-8646-EBB74330357C}"/>
    <hyperlink ref="E153" r:id="rId219" display="mailto:fabien.falcetta@hotmail.fr" xr:uid="{EE7EC117-DEA1-3F48-8028-E33A49715DE3}"/>
    <hyperlink ref="E154" r:id="rId220" display="mailto:fabien.falcetta@hotmail.fr" xr:uid="{585D7605-1CCE-8F4B-8EFD-4F1D7D0C0672}"/>
    <hyperlink ref="E155" r:id="rId221" display="mailto:gwennfh@gmail.com" xr:uid="{07040C49-E9C7-AE47-B321-DE1FD31829E1}"/>
    <hyperlink ref="E156" r:id="rId222" display="mailto:samantho@wanadoo.fr" xr:uid="{7BD508C1-E280-7A49-AEE4-7F14CC720D29}"/>
    <hyperlink ref="E157" r:id="rId223" display="mailto:samantho@wanadoo.fr" xr:uid="{6E609ACB-D593-AE43-ACE6-6D052CF8E1E4}"/>
    <hyperlink ref="J157" r:id="rId224" display="mailto:celian.ferre@orange.fr" xr:uid="{5B479CCA-A4D6-7643-B366-AE4B964FCEC9}"/>
    <hyperlink ref="E158" r:id="rId225" display="mailto:samantho@wanadoo.fr" xr:uid="{05AE84AA-49C1-FA44-9F13-FF0ACEE5930D}"/>
    <hyperlink ref="J158" r:id="rId226" display="mailto:antony.ferre@still.fr" xr:uid="{31CD53EA-2351-7A4E-82BC-A7C776E21B3D}"/>
    <hyperlink ref="E159" r:id="rId227" display="mailto:zoefog@gmail.com" xr:uid="{BDBC3602-7246-334E-A224-021A4F41D5EA}"/>
    <hyperlink ref="E160" r:id="rId228" display="mailto:emilie2101@hotmail.com" xr:uid="{611D6059-D1FE-2742-9FBB-951A9F58D91D}"/>
    <hyperlink ref="E161" r:id="rId229" display="mailto:marie.planchenault@gmail.com" xr:uid="{DC0A587C-C093-DB4C-8256-EF12EAC00F2D}"/>
    <hyperlink ref="E162" r:id="rId230" display="mailto:anthofoucher@outlook.fr" xr:uid="{D5892600-673D-3949-878F-55477C2B8967}"/>
    <hyperlink ref="Y162" r:id="rId231" display="mailto:antho_f@hotmail.fr" xr:uid="{D3869730-11D9-5C43-8E4C-E97DFEF65560}"/>
    <hyperlink ref="E163" r:id="rId232" display="mailto:anthofoucher@outlook.fr" xr:uid="{87B35C2B-9793-9D47-B971-0DC16F5166EF}"/>
    <hyperlink ref="Y163" r:id="rId233" display="mailto:antho_f@hotmail.fr" xr:uid="{F7E514FC-597C-3148-B323-BD8C79AB4B53}"/>
    <hyperlink ref="E164" r:id="rId234" display="mailto:marie.planchenault@gmail.com" xr:uid="{7522AA3B-06F1-CC47-A135-EFFCB69A3FB2}"/>
    <hyperlink ref="E165" r:id="rId235" display="mailto:maloriefoucher@outlook.fr" xr:uid="{F027F592-4E17-6B49-84D8-2A0674396F06}"/>
    <hyperlink ref="Y165" r:id="rId236" display="mailto:antho_f@hotmail.fr" xr:uid="{933E1ED1-CDCC-064F-BE5F-E94B68BABBC7}"/>
    <hyperlink ref="E166" r:id="rId237" display="mailto:gwladys.leblet@gmail.com" xr:uid="{E79B2531-B3AF-6B4B-8FE7-1CF5B4890EC4}"/>
    <hyperlink ref="Y166" r:id="rId238" display="mailto:gwladys.leblet@gmail.com" xr:uid="{C3416CC3-BB51-A048-90AB-CF270C2C4BC9}"/>
    <hyperlink ref="E167" r:id="rId239" display="mailto:emeline.foussard@gmail.com" xr:uid="{B3D593B5-E79B-4B45-9BD7-1D9CF78F92E6}"/>
    <hyperlink ref="E168" r:id="rId240" display="mailto:jacquesgadan@gmail.com" xr:uid="{96EF0932-D8DA-E94F-A862-6D7C4D9BC146}"/>
    <hyperlink ref="E169" r:id="rId241" display="mailto:elodie.trouillet@sfr.fr" xr:uid="{5BB1F976-7FCB-5041-A654-A9E1E2BB3C13}"/>
    <hyperlink ref="Y169" r:id="rId242" display="mailto:elodie.trouillet@sfr.fr" xr:uid="{1852C558-7833-A340-89A7-537626940A61}"/>
    <hyperlink ref="E170" r:id="rId243" display="mailto:thierry.gandon@stadelavalloisnatation.com" xr:uid="{EB387D57-4108-1141-AEB8-35C73634C46B}"/>
    <hyperlink ref="E171" r:id="rId244" display="mailto:meziere.julie@orange.fr" xr:uid="{B2125EA9-C9CA-9C4C-8098-6E6399A255B1}"/>
    <hyperlink ref="J171" r:id="rId245" display="mailto:mica.53@hotmail.fr" xr:uid="{1D2A1650-C6A6-4C46-9CDD-00B2E3587138}"/>
    <hyperlink ref="E172" r:id="rId246" display="mailto:meziere.julie@orange.fr" xr:uid="{F3C7C669-2B3D-8747-B247-787096628DD5}"/>
    <hyperlink ref="E173" r:id="rId247" display="mailto:ricmande.garry@hotmail.fr" xr:uid="{18890976-B3DF-DB42-9914-188F8ED12FF3}"/>
    <hyperlink ref="Y173" r:id="rId248" display="mailto:ricmande.garry@hotmail.fr" xr:uid="{81FF9858-DAF7-8140-BE18-57B6B01C7596}"/>
    <hyperlink ref="AJ173" r:id="rId249" display="mailto:ricmande.garry@hotmail.fr" xr:uid="{60CF7661-841A-F743-8F22-274B9122C346}"/>
    <hyperlink ref="E174" r:id="rId250" display="mailto:sebastienethelene.gegu@sfr.fr" xr:uid="{2D1437A4-7146-3644-A7A4-CEC128E64206}"/>
    <hyperlink ref="E175" r:id="rId251" display="mailto:julgendry@hotmail.fr" xr:uid="{133D2615-AB9D-8348-9D72-BBA9A8047869}"/>
    <hyperlink ref="E176" r:id="rId252" display="mailto:alexgendry53230@gmail.com" xr:uid="{5D658113-297A-B840-BE9A-27FC14481DB9}"/>
    <hyperlink ref="E177" r:id="rId253" display="mailto:anneemm@hotmail.fr" xr:uid="{11D29A5C-C294-4645-B6A8-AC39F4149011}"/>
    <hyperlink ref="E178" r:id="rId254" display="mailto:stephanie.lanoe@yahoo.fr" xr:uid="{C9682682-6BA8-D141-A4BD-6A3E81F561FA}"/>
    <hyperlink ref="J178" r:id="rId255" display="mailto:gaetanglsn@yahoo.fr" xr:uid="{1DE3470E-4730-D54B-BE75-E5A5D88C7EE0}"/>
    <hyperlink ref="E179" r:id="rId256" display="mailto:stephanie.lanoe@yahoo.fr" xr:uid="{A6A8E0AF-2E36-FF4A-8C6F-438485EBE7F2}"/>
    <hyperlink ref="J179" r:id="rId257" display="mailto:gaetanglsn@yahoo.fr" xr:uid="{B1AA0B6C-0C14-9F45-B7DB-F272977B3339}"/>
    <hyperlink ref="E180" r:id="rId258" display="mailto:marjanarexha@gmail.com" xr:uid="{74ECF0A9-30C7-E549-820F-5FBC0D216BE1}"/>
    <hyperlink ref="E181" r:id="rId259" display="mailto:marjanarexha@gmail.com" xr:uid="{0E07D70C-1A82-AB4E-A361-1F5FCA5471B4}"/>
    <hyperlink ref="E182" r:id="rId260" display="mailto:charlotte.gobin77@gmail.com" xr:uid="{3143EA55-9F4F-EF4E-92D5-8FDBC11E434A}"/>
    <hyperlink ref="E183" r:id="rId261" display="mailto:margaux.ripaud@gmail.com" xr:uid="{119237F6-FDE2-9246-A2D1-34CAF499361F}"/>
    <hyperlink ref="E184" r:id="rId262" display="mailto:malogouaillier@gmail.com" xr:uid="{AE95D856-19AB-A24D-8A3C-4C83F7FF3A1A}"/>
    <hyperlink ref="E185" r:id="rId263" display="mailto:New.mag@sfr.fr" xr:uid="{3790FFE7-E973-6B42-A3DC-ACAE83120D8D}"/>
    <hyperlink ref="E186" r:id="rId264" display="mailto:goyerpatricia31@gmail.com" xr:uid="{882E81B9-460C-C14D-94C3-3B450600949C}"/>
    <hyperlink ref="E187" r:id="rId265" display="mailto:julie.morel14@gmail.com" xr:uid="{41D5DCB9-CDB4-2444-946D-4CB5022CF661}"/>
    <hyperlink ref="E188" r:id="rId266" display="mailto:julien.guesdon@bbox.fr" xr:uid="{6F014B3D-EB36-0847-B97C-75A2DC0DADDA}"/>
    <hyperlink ref="E189" r:id="rId267" display="mailto:camille-leroch@wanadoo.fr" xr:uid="{0D5495BA-CC22-B845-B885-72B029172AE2}"/>
    <hyperlink ref="E190" r:id="rId268" display="mailto:camille-leroch@wanadoo.fr" xr:uid="{27D5443E-63A5-9D48-93BB-E69AFFB54812}"/>
    <hyperlink ref="Y190" r:id="rId269" display="mailto:camille-leroch@wanadoo.fr" xr:uid="{6A8284C3-7912-A44D-BB5C-8D44A1280391}"/>
    <hyperlink ref="E191" r:id="rId270" display="mailto:rachmomo@live.fr" xr:uid="{8AAF81FE-41FF-3F4F-92A4-A6622D72FD6B}"/>
    <hyperlink ref="Y191" r:id="rId271" display="mailto:rachmomo@live.fr" xr:uid="{0F181588-D071-A84A-BEB5-8A5ABF113789}"/>
    <hyperlink ref="E192" r:id="rId272" display="mailto:rachmomo@live.fr" xr:uid="{449D3A34-741A-BC45-9129-83D546C30163}"/>
    <hyperlink ref="E193" r:id="rId273" display="mailto:rachmomo@live.fr" xr:uid="{8C46CDFD-A579-044B-B674-12F079A0DEE8}"/>
    <hyperlink ref="Y193" r:id="rId274" display="mailto:rachmomo@live.fr" xr:uid="{D11259F2-B2A5-9E4E-9CDE-C13897525614}"/>
    <hyperlink ref="E194" r:id="rId275" display="mailto:lucie.hacques@gmail.com" xr:uid="{A3189231-CD1C-864E-9A07-EB0FF08F5ACD}"/>
    <hyperlink ref="E195" r:id="rId276" display="mailto:lucie.hacques@gmail.com" xr:uid="{45AB7CB1-95C7-554B-AE3F-8DD89B6F28A7}"/>
    <hyperlink ref="E196" r:id="rId277" display="mailto:soussou13@gmail.com" xr:uid="{8FEABFAD-3F5A-4B4F-B99A-78C66F38ACFD}"/>
    <hyperlink ref="E197" r:id="rId278" display="mailto:mido_bori@hotmail.fr" xr:uid="{3BB04F47-CC91-BC43-A78B-BF3C071DC143}"/>
    <hyperlink ref="E198" r:id="rId279" display="mailto:lubinhallaisfelix@gmail.com" xr:uid="{8C6C91F8-55A4-B64B-9172-46AFD2ADDA36}"/>
    <hyperlink ref="J198" r:id="rId280" display="mailto:sosohall@hotmail.fr" xr:uid="{F5EB9EB8-115A-DF40-BA99-1C8F876569B8}"/>
    <hyperlink ref="E199" r:id="rId281" display="mailto:Celine.heliou@sfr.fr" xr:uid="{04F20391-695A-A34E-A03E-7F3FFB69841F}"/>
    <hyperlink ref="E200" r:id="rId282" display="mailto:aneline.julia@laposte.net" xr:uid="{BB54B009-4DBF-7248-A863-4595305BED70}"/>
    <hyperlink ref="E201" r:id="rId283" display="mailto:joakin.hariscain@gmail.com" xr:uid="{F257E243-259A-8744-82F1-6A00E651817C}"/>
    <hyperlink ref="J201" r:id="rId284" display="mailto:patharis@yahoo.fr" xr:uid="{F0CA7CE8-7BC9-904F-BD0A-9A6B4B50E685}"/>
    <hyperlink ref="E202" r:id="rId285" display="mailto:amar.marlene@gmail.com" xr:uid="{C98896CC-4710-3E49-86E8-4E7B7A98BB13}"/>
    <hyperlink ref="E203" r:id="rId286" display="mailto:gaethau53@yahoo.fr" xr:uid="{26EFA990-6117-5E4D-8823-883E687CFF36}"/>
    <hyperlink ref="J203" r:id="rId287" display="mailto:anitbois@gmail.com" xr:uid="{FC17FB00-BDC8-3740-93F6-9BE3C873544C}"/>
    <hyperlink ref="Y203" r:id="rId288" display="mailto:gaethau53@yahoo.fr" xr:uid="{1772BAB1-FED8-F04D-90ED-482F17A00C2B}"/>
    <hyperlink ref="AJ203" r:id="rId289" display="mailto:anitbois@gmail.com" xr:uid="{653302FE-82CC-7B42-AF0B-B71C7AD2D49B}"/>
    <hyperlink ref="E204" r:id="rId290" display="mailto:anitbois@gmail.com" xr:uid="{B3580029-E568-9948-9B26-6B0C2285FF0B}"/>
    <hyperlink ref="E205" r:id="rId291" display="mailto:manoelle.piquet@gmail.com" xr:uid="{A232B543-61CE-1A45-8522-AD64D37E0C23}"/>
    <hyperlink ref="E206" r:id="rId292" display="mailto:p.houssin@icloud.com" xr:uid="{7866C593-EFC6-134A-B746-87EDFCD24DE1}"/>
    <hyperlink ref="E207" r:id="rId293" display="mailto:houstine@hotmail.fr" xr:uid="{A1DC66AE-69A0-F74A-8705-84CA40003CB0}"/>
    <hyperlink ref="E208" r:id="rId294" display="mailto:anaisdakkouni@hotmail.fr" xr:uid="{130FB2CF-7516-CD45-9B42-4374CA2246E5}"/>
    <hyperlink ref="E209" r:id="rId295" display="mailto:anaisdakkouni@hotmail.fr" xr:uid="{41152366-F22B-ED48-9510-41B400D4D9BB}"/>
    <hyperlink ref="E210" r:id="rId296" display="mailto:fagenest@hotmail.fr" xr:uid="{C28C30F1-90BB-BD42-AE8A-A2A1F4E4C79C}"/>
    <hyperlink ref="Y210" r:id="rId297" display="mailto:fagenest@hotmail.fr" xr:uid="{7FD47EF6-9E66-8548-8562-67C1F181956E}"/>
    <hyperlink ref="E211" r:id="rId298" display="mailto:angeliquelr@hotmail.fr" xr:uid="{C68B134D-9807-9646-ACFF-82143E371A2A}"/>
    <hyperlink ref="E212" r:id="rId299" display="mailto:jarry-karine@hotmail.fr" xr:uid="{1FC66C01-5139-814F-BDC6-E21FEA3A5700}"/>
    <hyperlink ref="Y212" r:id="rId300" display="mailto:jarry-karine@hotmail.fr" xr:uid="{108EE9F7-E7E8-2449-A644-254265CE2965}"/>
    <hyperlink ref="E213" r:id="rId301" display="mailto:jarry-karine@hotmail.fr" xr:uid="{CDB21F83-B5EE-894A-9898-8CBEA7859F0B}"/>
    <hyperlink ref="E214" r:id="rId302" display="mailto:jarry-karine@hotmail.fr" xr:uid="{D001D092-8A80-EC49-B3A6-D214C7B27BA1}"/>
    <hyperlink ref="E215" r:id="rId303" display="mailto:cjeandet@laposte.net" xr:uid="{61AD5FAC-B6D0-E540-8C71-566F98498F15}"/>
    <hyperlink ref="Y215" r:id="rId304" display="mailto:cjeandet@laposte.net" xr:uid="{10CCF7BE-3C7B-DC49-AAFE-DC08EA7397BB}"/>
    <hyperlink ref="E216" r:id="rId305" display="mailto:jppyson@orange.fr" xr:uid="{F0DE43A5-69AF-DD47-9D16-1DD61B2757B9}"/>
    <hyperlink ref="J216" r:id="rId306" display="mailto:florence_mt@yahoo.fr" xr:uid="{AE74D4AD-BCBA-3847-921D-94486B3D613E}"/>
    <hyperlink ref="Y216" r:id="rId307" display="mailto:jppyson@orange.fr" xr:uid="{81F5FC7C-B0A0-154E-B88B-7E7396DDFAE2}"/>
    <hyperlink ref="E217" r:id="rId308" display="mailto:jihedmarzouk123@gmail.com" xr:uid="{62030FCF-7405-F04C-903A-0C370153D719}"/>
    <hyperlink ref="Y217" r:id="rId309" display="mailto:jihedmarzouk123@gmail.com" xr:uid="{63650322-E4A8-0744-A965-60F0714F8D0A}"/>
    <hyperlink ref="E218" r:id="rId310" display="mailto:jihedmarzouk123@gmail.com" xr:uid="{EAD15AEC-A8B8-1D49-AFAF-202AB1AEF17B}"/>
    <hyperlink ref="Y218" r:id="rId311" display="mailto:jihedmarzouk123@gmail.com" xr:uid="{50BFA4FA-52A2-3D47-A3F6-F16EEFDB6A14}"/>
    <hyperlink ref="E219" r:id="rId312" display="mailto:jihedmarzouk123@gmail.com" xr:uid="{145C24F9-651D-544A-8BF9-16D5FD0BE494}"/>
    <hyperlink ref="Y219" r:id="rId313" display="mailto:jihedmarzouk123@gmail.com" xr:uid="{3496F9C4-AE72-9D4A-8724-412FBD2F7E65}"/>
    <hyperlink ref="E220" r:id="rId314" display="mailto:marion.jouan@gmail.com" xr:uid="{BB15514A-E186-604B-8FF0-CE95FC95C4BA}"/>
    <hyperlink ref="E221" r:id="rId315" display="mailto:amina_boutrik@outlook.fr" xr:uid="{74ED7C44-17AC-6E43-88EE-5BC5826A0928}"/>
    <hyperlink ref="E222" r:id="rId316" display="mailto:kammounahmed.87@gmail.com" xr:uid="{3A5C193D-6FBC-8F46-B5F3-183F3D1E9634}"/>
    <hyperlink ref="E223" r:id="rId317" display="mailto:kammounahmed.87@gmail.com" xr:uid="{9DD37486-943E-534C-825C-763F84A667FE}"/>
    <hyperlink ref="J223" r:id="rId318" display="mailto:azzaatrous@yahoo.com" xr:uid="{A3E96FDB-F0CD-6345-AFEA-4EF1E03D0CB5}"/>
    <hyperlink ref="E224" r:id="rId319" display="mailto:zehrabk@icloud.com" xr:uid="{7407CBAB-3950-0D41-B37C-80AD13B260B4}"/>
    <hyperlink ref="Y224" r:id="rId320" display="mailto:zehrabk@icloud.com" xr:uid="{70AB54BC-AB5A-B241-B8F7-2BC0E1ADFA3D}"/>
    <hyperlink ref="E225" r:id="rId321" display="mailto:aderamya@hotmail.fr" xr:uid="{0772468A-02BA-2B41-ADA4-C2FC943186FF}"/>
    <hyperlink ref="J225" r:id="rId322" display="mailto:adis.karagic@outlook.fr" xr:uid="{FF645927-55B2-F945-B491-0A37D0204B24}"/>
    <hyperlink ref="Y225" r:id="rId323" display="mailto:aderamya@hotmail.fr" xr:uid="{E22C1B61-15A9-3044-BA20-07DA6C748154}"/>
    <hyperlink ref="AJ225" r:id="rId324" display="mailto:adis.karagic@outlook.fr" xr:uid="{0536D540-5A36-C14A-B87D-673C4995DB30}"/>
    <hyperlink ref="E226" r:id="rId325" display="mailto:zehrabk@icloud.com" xr:uid="{36674193-6976-D943-9FB9-924EB83D32A5}"/>
    <hyperlink ref="Y226" r:id="rId326" display="mailto:zehrabk@icloud.com" xr:uid="{1637EEC9-04B0-4B43-91D9-7A6756E306F1}"/>
    <hyperlink ref="E227" r:id="rId327" display="mailto:Lila7283@hotmail.com" xr:uid="{44C72D9B-A0C4-8E43-997B-3CC786DB51B8}"/>
    <hyperlink ref="E228" r:id="rId328" display="mailto:Lila7283@hotmail.com" xr:uid="{7B3DC523-2185-B840-84B8-D8F009A58F3E}"/>
    <hyperlink ref="J228" r:id="rId329" display="mailto:akram_kazi@yahoo.fr" xr:uid="{A05C3F5D-E62B-8C4D-8F65-03F139BEC610}"/>
    <hyperlink ref="Y228" r:id="rId330" display="mailto:lila7283@hotmail.com" xr:uid="{E0D8EAAF-2947-C549-BF51-537FF44C1AA2}"/>
    <hyperlink ref="AJ228" r:id="rId331" display="mailto:Akram_kazi@yahoo.fr" xr:uid="{47D40E1C-5816-CC47-9B3E-BEE1E30096C3}"/>
    <hyperlink ref="E229" r:id="rId332" display="mailto:Lila7283@hotmail.com" xr:uid="{6EEF67E6-1FB1-224D-A90D-39983BA243CF}"/>
    <hyperlink ref="J229" r:id="rId333" display="mailto:Akram_kazi@yahoo.fr" xr:uid="{FAA591AC-5A6A-0649-B4DA-EA28D1B4484F}"/>
    <hyperlink ref="Y229" r:id="rId334" display="mailto:lila7283@hotmail.com" xr:uid="{1489BFD5-AC6E-9E41-8F49-23FD24EF80B7}"/>
    <hyperlink ref="AJ229" r:id="rId335" display="mailto:Akram_kazi@yahoo.fr" xr:uid="{CB6B1714-FCB0-5A4C-979B-AE5E33357565}"/>
    <hyperlink ref="E230" r:id="rId336" display="mailto:elhadja.kecili@hotmail.com" xr:uid="{B0D6766E-0E7B-3546-BEC8-0A14850B6B99}"/>
    <hyperlink ref="E231" r:id="rId337" display="mailto:nadia.keddah@outlook.fr" xr:uid="{3DCFE0E6-FE62-4244-8046-28AED7325002}"/>
    <hyperlink ref="E232" r:id="rId338" display="mailto:rahma-khia@hotmail.fr" xr:uid="{33BF089D-E57A-7046-B4D6-9199E1B3E630}"/>
    <hyperlink ref="E233" r:id="rId339" display="mailto:RAHMA-KHIA@hotmail.fr" xr:uid="{CD230DED-89A1-CF4C-8828-AE440F69F893}"/>
    <hyperlink ref="E234" r:id="rId340" display="mailto:nolwenn.trottier@laposte.net" xr:uid="{5A3D5F08-2C5B-9F49-B8B5-86A4D2FAB2AC}"/>
    <hyperlink ref="E235" r:id="rId341" display="mailto:capucine.arthur@gmail.com" xr:uid="{8360438C-9BD9-1341-9388-0566E2FCA932}"/>
    <hyperlink ref="E236" r:id="rId342" display="mailto:capucine.arthur@gmail.com" xr:uid="{D9C7E6EB-3C68-0048-856A-49BCD076B40D}"/>
    <hyperlink ref="E237" r:id="rId343" display="mailto:lakjac@gmail.com" xr:uid="{EAA6C7DC-5270-C34D-ABE1-51AA73773EF0}"/>
    <hyperlink ref="E238" r:id="rId344" display="mailto:Marionmaillou5347@gmail.com" xr:uid="{4E4AF237-8F2D-D249-AD5E-5F22AEDC7968}"/>
    <hyperlink ref="Y238" r:id="rId345" display="mailto:marionmaillou5347@gmail.com" xr:uid="{800545C5-B7B5-AE48-9746-4BD4E5592568}"/>
    <hyperlink ref="AJ238" r:id="rId346" display="mailto:Marionmaillou5347@gmail.com" xr:uid="{9353FE88-12C8-5A49-88FE-30885D1B8CFE}"/>
    <hyperlink ref="E239" r:id="rId347" display="mailto:marionmaillou5347@gmail.com" xr:uid="{E081ED34-7075-714F-BC7D-F6EED92C80C5}"/>
    <hyperlink ref="Y239" r:id="rId348" display="mailto:marionmaillou5347@gmail.com" xr:uid="{E315A721-7FFF-2B40-A37F-3AD7249193AE}"/>
    <hyperlink ref="AJ239" r:id="rId349" display="mailto:Marionmaillou5347@gmail.com" xr:uid="{220345E1-8F0F-7E4E-854E-24610C03BB2F}"/>
    <hyperlink ref="E240" r:id="rId350" display="mailto:pichon.lambert@orange.fr" xr:uid="{740E1C5B-933E-254A-8B1F-8CEB1ABFA157}"/>
    <hyperlink ref="E241" r:id="rId351" display="mailto:lau.lamy12@gmail.com" xr:uid="{C0221323-E696-1945-93A6-E70070425A48}"/>
    <hyperlink ref="E242" r:id="rId352" display="mailto:annalamy@orange.fr" xr:uid="{3819DFDD-35DF-D445-AE8F-5AD028BB13A2}"/>
    <hyperlink ref="E243" r:id="rId353" display="mailto:nathlamy@orange.fr" xr:uid="{18ABBE3B-816D-6041-B393-03226B4B468E}"/>
    <hyperlink ref="E244" r:id="rId354" display="mailto:elandemaine@hotmail.com" xr:uid="{12EB6AB8-C07E-1649-9D6E-54D99E7BFBFF}"/>
    <hyperlink ref="E245" r:id="rId355" display="mailto:anne-gaelle.lannic@stadelavalloisnatation.com" xr:uid="{2F2AA96B-EAE5-974F-8CA5-9F40427AAD60}"/>
    <hyperlink ref="E246" r:id="rId356" display="mailto:annegaelle.lannic@orange.fr" xr:uid="{23B89908-D63B-DD4E-AB66-CBE80C24C1EC}"/>
    <hyperlink ref="J246" r:id="rId357" display="mailto:elena.jeanne.lannic@gmail.com" xr:uid="{DD42DB2B-262F-EC4F-A627-35616CBFEEEC}"/>
    <hyperlink ref="Y246" r:id="rId358" display="mailto:f.lannic@hotmail.fr" xr:uid="{54ED354B-2AB9-7C49-9AC0-CA8D10B39ACF}"/>
    <hyperlink ref="E248" r:id="rId359" display="mailto:flomadras@gmail.com" xr:uid="{C1D001C1-5BC9-754A-944E-9AC57CA11933}"/>
    <hyperlink ref="E249" r:id="rId360" display="mailto:sophieganne@hotmail.com" xr:uid="{F303086A-E760-7E41-A66A-2774929F87BE}"/>
    <hyperlink ref="E250" r:id="rId361" display="mailto:camillelataste197@gmail.com" xr:uid="{9B3A06AA-6EC9-7246-A818-13CD886D2A46}"/>
    <hyperlink ref="E251" r:id="rId362" display="mailto:christelle.lataste@stadelavalloisnatation.com" xr:uid="{59DA34EA-469D-5D4A-9BE7-0306B7B70582}"/>
    <hyperlink ref="J251" r:id="rId363" display="mailto:chbrindeau@gmail.com" xr:uid="{0FA0F0C6-0516-4240-ADE8-173CBCC27CFA}"/>
    <hyperlink ref="E252" r:id="rId364" display="mailto:latastemahaut@gmail.com" xr:uid="{6F9DDB67-164E-6044-A49F-986428D0A4C8}"/>
    <hyperlink ref="E253" r:id="rId365" display="mailto:emilie.lecoguic@icloud.com" xr:uid="{E5790F9B-BB55-F74F-9BB6-358AD313A834}"/>
    <hyperlink ref="E254" r:id="rId366" display="mailto:lecudennec@hotmail.com" xr:uid="{3F3C60E5-6613-BB47-8EEB-44626F7276CA}"/>
    <hyperlink ref="E255" r:id="rId367" display="mailto:heschot@hotmail.fr" xr:uid="{32CEE936-5A67-DB4B-941F-2AA5F24A4A1C}"/>
    <hyperlink ref="Y255" r:id="rId368" display="mailto:heschot@hotmail.fr" xr:uid="{F84F2FA2-CED3-9540-AB20-D97CE7C84CB1}"/>
    <hyperlink ref="E256" r:id="rId369" display="mailto:art.leballonnier@gmail.com" xr:uid="{C5BC93C1-0D44-3749-B7DA-36E7B3ABCC8E}"/>
    <hyperlink ref="E257" r:id="rId370" display="mailto:Helene.boisnard@orange.fr" xr:uid="{5387F0A9-89A0-794C-B0DD-874EED9880CF}"/>
    <hyperlink ref="E258" r:id="rId371" display="mailto:besniercarole@yahoo.fr" xr:uid="{A760A0BB-FD55-B34F-8DD7-5D2348FE3364}"/>
    <hyperlink ref="E259" r:id="rId372" display="mailto:est.ru@orange.fr" xr:uid="{6C873014-A628-A34F-9D59-25D7FEF5EA42}"/>
    <hyperlink ref="E260" r:id="rId373" display="mailto:jyves.lechat@wanadoo.fr" xr:uid="{679EB9FC-263F-D84F-AB07-79E077B4A370}"/>
    <hyperlink ref="E261" r:id="rId374" display="mailto:mamzelledephy@gmail.com" xr:uid="{CA2BB46B-248E-2C4A-ACA9-779B39FD11F9}"/>
    <hyperlink ref="E262" r:id="rId375" display="mailto:mamzelledephy@gmail.com" xr:uid="{FFF5D0CF-4FEF-5C42-9C36-F3E3D820C3B9}"/>
    <hyperlink ref="Y262" r:id="rId376" display="mailto:sylvain.lefevre3@orange.fr" xr:uid="{CA10556F-F361-0C48-97D8-6AC28AA44362}"/>
    <hyperlink ref="AJ262" r:id="rId377" display="mailto:mamzelledephy@gmail.com" xr:uid="{75706D91-FBC8-954C-A482-4E8EC6C60CED}"/>
    <hyperlink ref="E263" r:id="rId378" display="mailto:christilla.lebechec@hotmail.fr" xr:uid="{B7CB8C8B-1229-0644-96F3-6210AE52E2AF}"/>
    <hyperlink ref="E264" r:id="rId379" display="mailto:alexis.lemercier1@gmail.com" xr:uid="{286EB902-AB47-6F40-8812-9CDF7EA54E01}"/>
    <hyperlink ref="E265" r:id="rId380" display="mailto:annececile.deney@gmail.com" xr:uid="{2027EFBE-6023-EA45-93B3-59CDFD2D75C9}"/>
    <hyperlink ref="E266" r:id="rId381" display="mailto:annececile.deney@gmail.com" xr:uid="{05FF0562-DBAC-EA4D-86BC-65E898D6C37E}"/>
    <hyperlink ref="E267" r:id="rId382" display="mailto:piloudelaval@hotmail.fr" xr:uid="{FDCF7BDD-CCE4-FC46-A8BB-18C35C6CC43C}"/>
    <hyperlink ref="E268" r:id="rId383" display="mailto:piloudelaval@hotmail.fr" xr:uid="{2685F12A-2FFB-9240-B307-63B695642685}"/>
    <hyperlink ref="J268" r:id="rId384" display="mailto:lenincedric@orange.fr" xr:uid="{A6540D9D-FDC4-E245-8D09-F0D825EB743D}"/>
    <hyperlink ref="Y268" r:id="rId385" display="mailto:caroline@stadelavalloisnatation.com" xr:uid="{C51A90B8-D3F9-674D-ACFC-BA1B3CBE88B1}"/>
    <hyperlink ref="AJ268" r:id="rId386" display="mailto:lenincedric@orange.fr" xr:uid="{4429AD71-CA4C-7242-8513-89921C09D7F4}"/>
    <hyperlink ref="E269" r:id="rId387" display="mailto:lesieur.benoit@hotmail.fr" xr:uid="{6363F00F-A74E-C54F-B83F-4A576C55C085}"/>
    <hyperlink ref="E270" r:id="rId388" display="mailto:lesieur.benoit@hotmail.fr" xr:uid="{C3A0E522-881F-9046-950F-C2CE715D42CD}"/>
    <hyperlink ref="J270" r:id="rId389" display="mailto:vincent.annelaure@hotmail.fr" xr:uid="{A08B74B1-7B0E-BC4C-9F3F-3837D27B19F3}"/>
    <hyperlink ref="Y270" r:id="rId390" display="mailto:lesieur.benoit@hotmail.fr" xr:uid="{584DACDA-A21F-CF4C-97F8-680A60032D6B}"/>
    <hyperlink ref="AJ270" r:id="rId391" display="mailto:vincent.annelaure@hotmail.fr" xr:uid="{E654ACD7-A809-5048-9C7C-BBBF09F5C294}"/>
    <hyperlink ref="E271" r:id="rId392" display="mailto:leze.adrien@gmail.com" xr:uid="{B65A20AE-5418-6B41-92ED-A3ED149164C6}"/>
    <hyperlink ref="E272" r:id="rId393" display="mailto:leze.adrien@gmail.com" xr:uid="{E6E0358D-09C6-DD4B-B8F7-88B266DD9A49}"/>
    <hyperlink ref="J272" r:id="rId394" display="mailto:celinebod@sfr.fr" xr:uid="{C5DA2B29-5D56-C84B-A0B7-E4FDA9F90ECA}"/>
    <hyperlink ref="Y272" r:id="rId395" display="mailto:leze.adrien@gmail.com" xr:uid="{DF8BA1AB-D3C9-A942-8551-0BBE651AF945}"/>
    <hyperlink ref="AJ272" r:id="rId396" display="mailto:celinebod@sfr.fr" xr:uid="{DA7629F7-86EB-5041-B531-2B227F4D39D6}"/>
    <hyperlink ref="E273" r:id="rId397" display="mailto:p_celine24@msn.com" xr:uid="{D85D5898-41B9-AB48-898D-BB24809794F4}"/>
    <hyperlink ref="E274" r:id="rId398" display="mailto:c.saudrais@live.fr" xr:uid="{C2DC56AB-B6B6-8E4E-8D02-795B4532D3D8}"/>
    <hyperlink ref="E275" r:id="rId399" display="mailto:melguiyan53@gmail.com" xr:uid="{82CE67F4-0286-9847-B44B-E066856F490F}"/>
    <hyperlink ref="Y275" r:id="rId400" display="mailto:melguiyan53@gmail.com" xr:uid="{E6672400-29B6-A74B-95C8-F2A6153D3A9F}"/>
    <hyperlink ref="E276" r:id="rId401" display="mailto:louvard.s@gmail.com" xr:uid="{D7DF5AA6-4EB9-6041-9E5E-69A50A43C27F}"/>
    <hyperlink ref="E277" r:id="rId402" display="mailto:iimane.elarabii@hotmail.fr" xr:uid="{4B23477F-95D5-944C-8E10-EC4B7324343B}"/>
    <hyperlink ref="E278" r:id="rId403" display="mailto:math.minou@gmail.com" xr:uid="{8D1724A5-2564-CA4B-94E2-C781DB3B24A3}"/>
    <hyperlink ref="E279" r:id="rId404" display="mailto:marcade.caroline@gmail.com" xr:uid="{363472E4-61C2-F448-85CF-E5A96F828812}"/>
    <hyperlink ref="E280" r:id="rId405" display="mailto:dominique.mareau@hotmail.fr" xr:uid="{20C92AEA-9422-434A-9384-57E482E08B99}"/>
    <hyperlink ref="E281" r:id="rId406" display="mailto:christelle.guilmard53@gmail.com" xr:uid="{6E51F401-66BD-CE4B-B344-84077B7BCFB4}"/>
    <hyperlink ref="E282" r:id="rId407" display="mailto:hanna.vm53@gmail.com" xr:uid="{7C831E5E-C726-554E-A570-79DE6D5B121C}"/>
    <hyperlink ref="E283" r:id="rId408" display="mailto:clairechassain@hotmail.com" xr:uid="{751857F1-0EC9-984A-90D5-C9407F7191CD}"/>
    <hyperlink ref="J283" r:id="rId409" display="mailto:sebmassicot@hotmail.fr" xr:uid="{55148550-DB80-4543-834B-C369B9652162}"/>
    <hyperlink ref="Y283" r:id="rId410" display="mailto:clairechassain@hotmail.com" xr:uid="{523ACB56-44C0-B14C-BF6A-19412D125302}"/>
    <hyperlink ref="E284" r:id="rId411" display="mailto:s.maubert@orange.fr" xr:uid="{10F67C6A-D792-EE4F-B60D-250F33B52791}"/>
    <hyperlink ref="E285" r:id="rId412" display="mailto:smauguy@yahoo.fr" xr:uid="{A2D6B44E-481F-2A42-A0E5-B363DCF884F2}"/>
    <hyperlink ref="E286" r:id="rId413" display="mailto:delphpatau@gmail.com" xr:uid="{2AFEE009-B7C2-2A42-BDD5-336F91642B85}"/>
    <hyperlink ref="E287" r:id="rId414" display="mailto:jeromemetayer@hotmail.com" xr:uid="{46550EA7-0C30-EC45-AE12-59ED0B682CFF}"/>
    <hyperlink ref="E288" r:id="rId415" display="mailto:huaumemaeva@gmail.com" xr:uid="{374EFEB6-7236-8042-9223-2506CF7C8240}"/>
    <hyperlink ref="E289" r:id="rId416" display="mailto:christophe.metayer2807@gmail.com" xr:uid="{7560E51F-6BBB-B84A-991C-8E45DA2A8D21}"/>
    <hyperlink ref="J289" r:id="rId417" display="mailto:casaline@orange.fr" xr:uid="{6C8BB4D3-5B18-644E-9D46-0EE32EA0DBE1}"/>
    <hyperlink ref="E290" r:id="rId418" display="mailto:nastayminevich@gmail.com" xr:uid="{6BC78212-0E8E-5E47-BC21-FE268C6627B1}"/>
    <hyperlink ref="E291" r:id="rId419" display="mailto:khadidja_bouchenga@yahoo.fr" xr:uid="{F58BD9DB-C81E-5940-88D5-694482505EAC}"/>
    <hyperlink ref="E292" r:id="rId420" display="mailto:khadidja_bouchenga@yahoo.fr" xr:uid="{BE58C14B-1448-604F-A2FC-10FEB08E8CAD}"/>
    <hyperlink ref="E293" r:id="rId421" display="mailto:khadidja_bouchenga@yahoo.fr" xr:uid="{292699BD-D6E4-F941-AFFE-172F239FBC56}"/>
    <hyperlink ref="E294" r:id="rId422" display="mailto:agence.eloisemorice@gmail.com" xr:uid="{D82F7DCC-C248-164D-B399-F8F1B26E99BC}"/>
    <hyperlink ref="E295" r:id="rId423" display="mailto:helene.jerem@orange.fr" xr:uid="{0B032698-33B9-DE43-8638-BA1332A6EC32}"/>
    <hyperlink ref="Y295" r:id="rId424" display="mailto:helene.jerem@orange.fr" xr:uid="{3BBE88DB-4412-5640-AF43-87CBDD4CBE12}"/>
    <hyperlink ref="E296" r:id="rId425" display="mailto:anthonymoussu@yahoo.fr" xr:uid="{323EA47D-5138-EB4D-BFD9-3E0B09E4F152}"/>
    <hyperlink ref="E297" r:id="rId426" display="mailto:rozenn.moussu@orange.fr" xr:uid="{7D3C1A66-0DD0-6A48-9E57-03EE00C14846}"/>
    <hyperlink ref="E298" r:id="rId427" display="mailto:bcindy12@hotmail.fr" xr:uid="{5D583DD9-4595-4E42-B0C1-05A9844BB90E}"/>
    <hyperlink ref="E299" r:id="rId428" display="mailto:nhteckleky@gmail.com" xr:uid="{12F0F3FD-B438-C54E-9C85-54C2DCEA5A76}"/>
    <hyperlink ref="E300" r:id="rId429" display="mailto:charlotteniechcicki@yahoo.fr" xr:uid="{509D043B-36A8-844E-A240-044CF2D32928}"/>
    <hyperlink ref="E301" r:id="rId430" display="mailto:nissoiti.salime@gmail.com" xr:uid="{EB9C6ABA-8877-DC43-9532-8573FE552CE7}"/>
    <hyperlink ref="E302" r:id="rId431" display="mailto:camille.beaumenil@sfr.fr" xr:uid="{AD46D0CB-EC79-DB4F-B429-99F392C8126B}"/>
    <hyperlink ref="E303" r:id="rId432" display="mailto:othmanouahim60@gmail.com" xr:uid="{487B56F6-4583-5348-BA88-1C8B95F05BE7}"/>
    <hyperlink ref="E304" r:id="rId433" display="mailto:othmanouahim60@gmail.com" xr:uid="{042BABB1-3F35-974F-AC18-0496E5067CC1}"/>
    <hyperlink ref="E305" r:id="rId434" display="mailto:kamelouarhani@hotmail.com" xr:uid="{0350BB38-FE00-5744-B74A-A8356203B8E9}"/>
    <hyperlink ref="E306" r:id="rId435" display="mailto:corine.pannetier@wanadoo.fr" xr:uid="{C0C52D3D-49D3-8D46-B5C6-17B5D87255F3}"/>
    <hyperlink ref="E307" r:id="rId436" display="mailto:ivanavd1994@gmail.com" xr:uid="{4DF8A2E3-A6BB-8E45-A4E0-39DE4B68D650}"/>
    <hyperlink ref="E308" r:id="rId437" display="mailto:nathalie.paumard@outlook.fr" xr:uid="{AC3AA997-A3F2-834A-A474-CBD35533A97A}"/>
    <hyperlink ref="E309" r:id="rId438" display="mailto:perrier.charlene@laposte.net" xr:uid="{CEA64C5E-765A-F744-892D-E84916671296}"/>
    <hyperlink ref="E310" r:id="rId439" display="mailto:ajb.pech@gmail.com" xr:uid="{306102B5-4679-B249-A774-F60F91D33BDF}"/>
    <hyperlink ref="E311" r:id="rId440" display="mailto:pelle.gendry@free.fr" xr:uid="{B6E99FC6-7F3D-4348-95F1-F12DD76EDD9C}"/>
    <hyperlink ref="E312" r:id="rId441" display="mailto:ghislain.perache@gmail.com" xr:uid="{343BFC6D-7B9B-C643-ACD0-83844D37636F}"/>
    <hyperlink ref="E313" r:id="rId442" display="mailto:sebfroml@msn.com" xr:uid="{27FCD621-E23B-3E4B-B299-DB777F244618}"/>
    <hyperlink ref="J313" r:id="rId443" display="mailto:Levis153@msn.com" xr:uid="{05A82533-BD94-3145-AD52-58E595BA28E8}"/>
    <hyperlink ref="E314" r:id="rId444" display="mailto:pcec1@free.fr" xr:uid="{1C20DC31-F02B-E046-9CC4-C264C9842BB0}"/>
    <hyperlink ref="E315" r:id="rId445" display="mailto:plaisantjanaya@gmail.com" xr:uid="{68DF413B-B57E-CC41-AAED-A391CEE02CCA}"/>
    <hyperlink ref="E316" r:id="rId446" display="mailto:Pollas.cedric@gmail.com" xr:uid="{FC5BABA1-5B0D-7345-84AA-AF2B8D803774}"/>
    <hyperlink ref="E317" r:id="rId447" display="mailto:gwendoline.boutier@live.fr" xr:uid="{23C09CBD-D64D-1F4D-A147-EBF168F7B97A}"/>
    <hyperlink ref="E318" r:id="rId448" display="mailto:pauline.pouplard@gmail.com" xr:uid="{7EC1DBD3-D084-7140-9754-6983236B3C40}"/>
    <hyperlink ref="E319" r:id="rId449" display="mailto:pauline.pouplard@gmail.com" xr:uid="{41B9A678-D37C-9747-9289-2528649E2DA4}"/>
    <hyperlink ref="E320" r:id="rId450" display="mailto:l.prado56920@gmail.com" xr:uid="{DA35D915-3320-0B43-A805-538C92ADD066}"/>
    <hyperlink ref="E321" r:id="rId451" display="mailto:stephpj35@gmail.com" xr:uid="{2308434D-5256-464B-8CB1-275EBFD3AC65}"/>
    <hyperlink ref="Y321" r:id="rId452" display="mailto:stephpj35@gmail.com" xr:uid="{BD43219D-741B-9945-978C-B9D0E5FB13B5}"/>
    <hyperlink ref="E322" r:id="rId453" display="mailto:barrais.amandine53@gmail.com" xr:uid="{945322B4-7580-134B-B5EF-A8ABFDDBFEE8}"/>
    <hyperlink ref="E323" r:id="rId454" display="mailto:barrais.amandine53@gmail.com" xr:uid="{C8EA9FEF-D5F3-8D46-A88A-C8E90F7E5992}"/>
    <hyperlink ref="E324" r:id="rId455" display="mailto:elisaprocu@gmail.com" xr:uid="{CD70657A-1388-0443-9EE2-94AE37887B65}"/>
    <hyperlink ref="E325" r:id="rId456" display="mailto:as.queuin@gmail.com" xr:uid="{90D156D2-50F1-5144-93A2-D1FD2805DEED}"/>
    <hyperlink ref="E326" r:id="rId457" display="mailto:justinelessertois@orange.fr" xr:uid="{3D0BC46F-EA95-F84D-8C11-B41EDCF8C31C}"/>
    <hyperlink ref="E327" r:id="rId458" display="mailto:tsitonageur2@gmail.com" xr:uid="{C4A088BC-2F2C-284E-BA85-E481D7ED9496}"/>
    <hyperlink ref="E328" r:id="rId459" display="mailto:mamy.raphaelle@orange.fr" xr:uid="{AC8373FF-C1CD-6045-81B9-2FC727636AFE}"/>
    <hyperlink ref="Y328" r:id="rId460" display="mailto:mamy.raphaelle@orange.fr" xr:uid="{1717F3D1-5EBA-F843-BD98-A1359208E21A}"/>
    <hyperlink ref="E329" r:id="rId461" display="mailto:raslan@hotmail.fr" xr:uid="{7A6BD8E3-1935-3F40-89D6-A7D9505C9990}"/>
    <hyperlink ref="Y329" r:id="rId462" display="mailto:raslan@hotmail.fr" xr:uid="{54CB2085-DFE4-AB4E-9789-86CBB2ADB9B8}"/>
    <hyperlink ref="E330" r:id="rId463" display="mailto:Marlene.ravary@orange.fr" xr:uid="{426F049E-4600-F647-99CB-7FB77BDF9801}"/>
    <hyperlink ref="E331" r:id="rId464" display="mailto:Marlene.ravary@mailfence.com" xr:uid="{FD3EDA03-8693-DE4E-AAEF-2DA9BC68756E}"/>
    <hyperlink ref="Y331" r:id="rId465" display="mailto:Marlene.ravary@orange.fr" xr:uid="{4604637B-7225-8040-A7CC-2ECEC5B71891}"/>
    <hyperlink ref="E332" r:id="rId466" display="mailto:thomas.rebuffe@laposte.net" xr:uid="{26633323-F051-704F-B861-DB9AD0012963}"/>
    <hyperlink ref="E333" r:id="rId467" display="mailto:ln.audoin@hotmail.fr" xr:uid="{EE5F0BCE-FD2E-A242-B9A8-3722E771C517}"/>
    <hyperlink ref="E334" r:id="rId468" display="mailto:reverdy.enzo06@gmail.com" xr:uid="{3C35FC63-C68E-FB45-B824-234F91D55668}"/>
    <hyperlink ref="E335" r:id="rId469" display="mailto:ulrickrio946@gmail.com" xr:uid="{A81EB384-438E-DC4E-B3AB-8EBF3CC2FC7E}"/>
    <hyperlink ref="E336" r:id="rId470" display="mailto:mael.ripoche7@laposte.net" xr:uid="{68B0399E-F734-904C-A0D1-5D341F691EEF}"/>
    <hyperlink ref="E337" r:id="rId471" display="mailto:charlesrobin@hotmail.fr" xr:uid="{436577AF-7C6B-F942-8B85-2EDF7234D285}"/>
    <hyperlink ref="E338" r:id="rId472" display="mailto:robinedith16533@gmail.com" xr:uid="{B31E79B9-EC43-2B48-B0E9-38FF1B17F890}"/>
    <hyperlink ref="E339" r:id="rId473" display="mailto:charlesrobin@hotmail.fr" xr:uid="{3F4C4A7F-BB40-D04F-A2AC-B6EA90D47868}"/>
    <hyperlink ref="E340" r:id="rId474" display="mailto:anaissuard@yahoo.fr" xr:uid="{1CC7B0C8-E396-674A-BE6D-6423E49AB670}"/>
    <hyperlink ref="E341" r:id="rId475" display="mailto:yanaetsoan@gmail.com" xr:uid="{B64FAFF4-9C6F-6542-9C9D-3ED3F9CF2CD8}"/>
    <hyperlink ref="E342" r:id="rId476" display="mailto:laurer72@gmail.com" xr:uid="{8C40DD31-8DFF-6048-A0E1-5B6ECAB7FD48}"/>
    <hyperlink ref="E343" r:id="rId477" display="mailto:herve.rotacom@neuf.fr" xr:uid="{BA5713A7-CA3A-AE46-BB41-4D25550DFC45}"/>
    <hyperlink ref="Y343" r:id="rId478" display="mailto:herve.rotacom@neuf.fr" xr:uid="{03CB013F-5B4B-4A4B-A409-2CD4C19EDE30}"/>
    <hyperlink ref="E344" r:id="rId479" display="mailto:herve.rotacom@neuf.fr" xr:uid="{DD856723-A436-E644-8F8B-C553246F4087}"/>
    <hyperlink ref="Y344" r:id="rId480" display="mailto:herve.rotacom@neuf.fr" xr:uid="{874E1070-5851-6A4F-8808-149949C522DA}"/>
    <hyperlink ref="E345" r:id="rId481" display="mailto:aude.bordeau@gmail.com" xr:uid="{DDF860A3-EF94-7C40-9897-8EE3BF82C92E}"/>
    <hyperlink ref="E346" r:id="rId482" display="mailto:PHILIPPE.SABOUREAU123@ORANGE.FR" xr:uid="{504C2389-E77E-EE48-9A06-B117590A0845}"/>
    <hyperlink ref="E347" r:id="rId483" display="mailto:severine.josselin@gmail.com" xr:uid="{DD9A9358-55BB-2A43-BFDA-04C7983F8CB0}"/>
    <hyperlink ref="Y347" r:id="rId484" display="mailto:severine.josselin@gmail.com" xr:uid="{DC430646-3D47-904D-A765-57C87A8991D4}"/>
    <hyperlink ref="AJ347" r:id="rId485" display="mailto:severine.josselin@gmail.com" xr:uid="{06B3C63E-3530-8346-BDA5-CA471132763D}"/>
    <hyperlink ref="E348" r:id="rId486" display="mailto:severine.josselin@gmail.com" xr:uid="{614A44DF-EB33-E74A-BA68-F8B03AA43C74}"/>
    <hyperlink ref="Y348" r:id="rId487" display="mailto:severine.josselin@gmail.com" xr:uid="{97FC80BF-95E6-2F40-BD38-BD0EF07E6107}"/>
    <hyperlink ref="AJ348" r:id="rId488" display="mailto:severine.josselin@gmail.com" xr:uid="{B783711B-53D3-0C4F-9370-CFF609624138}"/>
    <hyperlink ref="E349" r:id="rId489" display="mailto:severine.josselin@gmail.com" xr:uid="{8D5A08DD-8BCA-9C43-AD78-8B29957D5173}"/>
    <hyperlink ref="E350" r:id="rId490" display="mailto:karimsaidia1@gmail.com" xr:uid="{0F91D5C3-BC5A-5747-962E-6CB4D6720249}"/>
    <hyperlink ref="E351" r:id="rId491" display="mailto:karimsaidia1@gmail.com" xr:uid="{D06B2411-03C5-8D41-8532-AF1AADF88890}"/>
    <hyperlink ref="E352" r:id="rId492" display="mailto:Nissoiti.salime@gmail.com" xr:uid="{B31ABF1D-2073-A54D-B264-A583920DDF7A}"/>
    <hyperlink ref="E353" r:id="rId493" display="mailto:olivier.melanies@gmail.com" xr:uid="{79EEB14D-2892-F648-A6AA-ACD422121512}"/>
    <hyperlink ref="E354" r:id="rId494" display="mailto:bouchra.sariji@sfr.fr" xr:uid="{2FDA01BB-83A8-3741-89C8-394627A3F899}"/>
    <hyperlink ref="E355" r:id="rId495" display="mailto:saulaisfamily@gmail.com" xr:uid="{A6F461C4-B3C2-7D45-9B04-A86BF8B116F5}"/>
    <hyperlink ref="E356" r:id="rId496" display="mailto:saulaisfamily@gmail.com" xr:uid="{0EEE9C36-ACBB-884B-ACDC-3EB7776621CA}"/>
    <hyperlink ref="E357" r:id="rId497" display="mailto:savineaux@gmail.com" xr:uid="{59289FCD-87CC-1D42-A96A-BA3957B7F189}"/>
    <hyperlink ref="E358" r:id="rId498" display="mailto:ma.schousboe@gmail.com" xr:uid="{A0F5DE65-10D5-064A-B52C-E500DDF14625}"/>
    <hyperlink ref="E359" r:id="rId499" display="mailto:sibille.florence@sfr.fr" xr:uid="{932C50DC-FDE0-D644-B716-68C92FB4F53C}"/>
    <hyperlink ref="E360" r:id="rId500" display="mailto:smail_rachida@yahoo.com" xr:uid="{93F30230-8016-B540-B44F-61D6ABE4336D}"/>
    <hyperlink ref="Y360" r:id="rId501" display="mailto:smail_rachida@yahoo.com" xr:uid="{0E58E910-6864-A449-9B8A-810571E7F652}"/>
    <hyperlink ref="E361" r:id="rId502" display="mailto:Smail_rachida@yahoo.com" xr:uid="{82F8918D-CB56-F04C-B3F1-2B9EDBF3C8C3}"/>
    <hyperlink ref="Y361" r:id="rId503" display="mailto:smail_rachida@yahoo.com" xr:uid="{463B4637-4A32-8B47-B05A-F18478825DEE}"/>
    <hyperlink ref="E362" r:id="rId504" display="mailto:soussi0508@gmail.com" xr:uid="{3F4D0480-7D23-CA45-914D-FC0D048DD89C}"/>
    <hyperlink ref="E363" r:id="rId505" display="mailto:romane.malotaux@gmail.com" xr:uid="{7D5B49F0-3AAF-D447-A57A-4A3B9A3EFBE6}"/>
    <hyperlink ref="E364" r:id="rId506" display="mailto:atila.ikanovic86@gmail.com" xr:uid="{A906AD34-1873-A04F-B84D-0E983CD8E17A}"/>
    <hyperlink ref="E365" r:id="rId507" display="mailto:atila.sumic@gmail.com" xr:uid="{3A98B313-A5EF-CA49-B87E-0A3CDBDFE9D5}"/>
    <hyperlink ref="J365" r:id="rId508" display="mailto:ermin.sumic@free.fr" xr:uid="{F23EA9C8-D5DF-9F4D-991B-9ACF5B14075D}"/>
    <hyperlink ref="E366" r:id="rId509" display="mailto:morgantaupin@hotmail.fr" xr:uid="{DA5FBFA4-F91F-FB41-8ED3-7BF135B08B20}"/>
    <hyperlink ref="E367" r:id="rId510" display="mailto:charlotte.gobin77@gmail.com" xr:uid="{F5EC0EE2-BFE2-ED43-A3C5-A85917037BA4}"/>
    <hyperlink ref="J367" r:id="rId511" display="mailto:charlotte.gobin@laposte.net" xr:uid="{B9356416-8516-6841-A3AB-553E47EF61DF}"/>
    <hyperlink ref="E368" r:id="rId512" display="mailto:loic.tavernier@orange.fr" xr:uid="{1096B120-6934-6B46-8691-16C132F542F9}"/>
    <hyperlink ref="E369" r:id="rId513" display="mailto:anne-pleurdeau@orange.fr" xr:uid="{8CB93FE6-87F5-B248-8F09-351C008E2990}"/>
    <hyperlink ref="E370" r:id="rId514" display="mailto:anne-pleurdeau@orange.fr" xr:uid="{2C97E979-C502-0B4D-8B73-69B05D98FB4E}"/>
    <hyperlink ref="E371" r:id="rId515" display="mailto:Steffie.coutard@hotmail.fr" xr:uid="{A758096B-B9E9-F145-B0FB-BDB43D72EBB7}"/>
    <hyperlink ref="E372" r:id="rId516" display="mailto:christele.ferreira@hotmail.fr" xr:uid="{9DE143AC-B3D5-1649-A560-ED3CA5947E37}"/>
    <hyperlink ref="Y372" r:id="rId517" display="mailto:christele.ferreira@hotmail.fr" xr:uid="{8B20FB39-D08E-2944-BE7E-1674995B0061}"/>
    <hyperlink ref="AJ372" r:id="rId518" display="mailto:christele.ferreira@hotmail.fr" xr:uid="{2E6D65D2-14FA-7A4E-A527-AF8D8FA2B5BF}"/>
    <hyperlink ref="E373" r:id="rId519" display="mailto:christele.ferreira@hotmail.fr" xr:uid="{959EA7BE-20A7-4044-8060-6966267D28D6}"/>
    <hyperlink ref="E374" r:id="rId520" display="mailto:abdelmajidtifaoui53@outlook.fr" xr:uid="{90A319F9-C166-C645-861C-447BB81B2485}"/>
    <hyperlink ref="E375" r:id="rId521" display="mailto:rod.tijou@neuf.fr" xr:uid="{A48B211B-1AF7-6F43-AD90-5EA08D3B2539}"/>
    <hyperlink ref="J375" r:id="rId522" display="mailto:anne.vaguenez@neuf.fr" xr:uid="{DB877691-77BD-4E45-8982-474D71EAB781}"/>
    <hyperlink ref="Y375" r:id="rId523" display="mailto:rod.tijou@neuf.fr" xr:uid="{0776B518-1664-A240-B76B-727D3DBBF61B}"/>
    <hyperlink ref="E376" r:id="rId524" display="mailto:rod.tijou@neuf.fr" xr:uid="{2733B03D-87A4-264F-89F0-77AE4322FDC8}"/>
    <hyperlink ref="Y376" r:id="rId525" display="mailto:rod.tijou@neuf.fr" xr:uid="{24D4EAC3-6117-1B46-9835-D2F4A1A46422}"/>
    <hyperlink ref="E377" r:id="rId526" display="mailto:maelledevarga@yahoo.fr" xr:uid="{FC01D3BA-CA87-8C41-962D-67007129975E}"/>
    <hyperlink ref="E378" r:id="rId527" display="mailto:TCline@free.fr" xr:uid="{D269697D-36A4-C543-ABB4-A14E01AA0A68}"/>
    <hyperlink ref="E379" r:id="rId528" display="mailto:urvoyleon@gmail.com" xr:uid="{AF70D4E6-C1B0-9A4A-B124-1A8624A3CB97}"/>
    <hyperlink ref="E380" r:id="rId529" display="mailto:famillevaillant53@gmail.com" xr:uid="{CAD42F92-1A18-7441-A9B5-BDE035B2386B}"/>
    <hyperlink ref="E381" r:id="rId530" display="mailto:famillevaillant53@gmail.com" xr:uid="{F72ED3FB-8CA9-004B-B485-E79F47941D75}"/>
    <hyperlink ref="E382" r:id="rId531" display="mailto:geraldinevauthier@hotmail.com" xr:uid="{7D7D3635-AB37-DD48-A3C6-BC834684A11B}"/>
    <hyperlink ref="E383" r:id="rId532" display="mailto:anissa-bouzid@hotmail.fr" xr:uid="{EB62F05A-7531-8749-AD61-3E54C7DF3911}"/>
    <hyperlink ref="E384" r:id="rId533" display="mailto:VIRGINIE.GRANDJEAN02@ORANGE.FR" xr:uid="{2FCE9AA5-9002-8A41-9B95-0B34EB7A7F05}"/>
    <hyperlink ref="E385" r:id="rId534" display="mailto:corentin@stadelavalloisnatation.com" xr:uid="{7CDCCB93-6537-5647-B071-DACBB282891B}"/>
    <hyperlink ref="E386" r:id="rId535" display="mailto:yousfi.elf@gmail.com" xr:uid="{D957BB30-BDE7-3145-A960-DCCAED5C087D}"/>
    <hyperlink ref="E387" r:id="rId536" display="mailto:nadiazouihri@gmail.com" xr:uid="{D6AF017B-AC27-E64E-B4F1-6CD3CB7E35FB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3DCD-79B6-6946-A2B1-2F573EBFB314}">
  <dimension ref="A1:N357"/>
  <sheetViews>
    <sheetView workbookViewId="0">
      <selection activeCell="H16" sqref="H16"/>
    </sheetView>
  </sheetViews>
  <sheetFormatPr baseColWidth="10" defaultRowHeight="16" x14ac:dyDescent="0.2"/>
  <cols>
    <col min="1" max="1" width="25.83203125" bestFit="1" customWidth="1"/>
    <col min="5" max="5" width="20" customWidth="1"/>
    <col min="10" max="10" width="20.1640625" customWidth="1"/>
  </cols>
  <sheetData>
    <row r="1" spans="1:6" x14ac:dyDescent="0.2">
      <c r="A1" s="266" t="s">
        <v>2331</v>
      </c>
      <c r="B1" s="266" t="s">
        <v>2332</v>
      </c>
      <c r="C1" s="266" t="s">
        <v>357</v>
      </c>
      <c r="D1" s="266" t="s">
        <v>2333</v>
      </c>
      <c r="E1" s="266" t="s">
        <v>2334</v>
      </c>
      <c r="F1" s="266" t="s">
        <v>2335</v>
      </c>
    </row>
    <row r="2" spans="1:6" x14ac:dyDescent="0.2">
      <c r="A2" s="268" t="s">
        <v>2443</v>
      </c>
      <c r="B2" s="269">
        <v>4361142</v>
      </c>
      <c r="C2" s="269" t="s">
        <v>2337</v>
      </c>
      <c r="D2" s="271">
        <v>41407</v>
      </c>
      <c r="E2" s="269" t="s">
        <v>2365</v>
      </c>
      <c r="F2" s="271">
        <v>45962</v>
      </c>
    </row>
    <row r="3" spans="1:6" x14ac:dyDescent="0.2">
      <c r="A3" s="268" t="s">
        <v>2444</v>
      </c>
      <c r="B3" s="269">
        <v>4361143</v>
      </c>
      <c r="C3" s="269" t="s">
        <v>2340</v>
      </c>
      <c r="D3" s="271">
        <v>42157</v>
      </c>
      <c r="E3" s="269" t="s">
        <v>2338</v>
      </c>
      <c r="F3" s="271">
        <v>46046</v>
      </c>
    </row>
    <row r="4" spans="1:6" x14ac:dyDescent="0.2">
      <c r="A4" s="268" t="s">
        <v>2671</v>
      </c>
      <c r="B4" s="269">
        <v>4487208</v>
      </c>
      <c r="C4" s="269" t="s">
        <v>2340</v>
      </c>
      <c r="D4" s="271">
        <v>42571</v>
      </c>
      <c r="E4" s="269" t="s">
        <v>2365</v>
      </c>
      <c r="F4" s="271">
        <v>45973</v>
      </c>
    </row>
    <row r="5" spans="1:6" x14ac:dyDescent="0.2">
      <c r="A5" s="268" t="s">
        <v>2672</v>
      </c>
      <c r="B5" s="269">
        <v>4487211</v>
      </c>
      <c r="C5" s="269" t="s">
        <v>2340</v>
      </c>
      <c r="D5" s="271">
        <v>44192</v>
      </c>
      <c r="E5" s="269" t="s">
        <v>2365</v>
      </c>
      <c r="F5" s="271">
        <v>45973</v>
      </c>
    </row>
    <row r="6" spans="1:6" x14ac:dyDescent="0.2">
      <c r="A6" s="268" t="s">
        <v>2445</v>
      </c>
      <c r="B6" s="269">
        <v>4391281</v>
      </c>
      <c r="C6" s="269" t="s">
        <v>2337</v>
      </c>
      <c r="D6" s="271">
        <v>41488</v>
      </c>
      <c r="E6" s="269" t="s">
        <v>2365</v>
      </c>
      <c r="F6" s="271">
        <v>45962</v>
      </c>
    </row>
    <row r="7" spans="1:6" x14ac:dyDescent="0.2">
      <c r="A7" s="268" t="s">
        <v>2336</v>
      </c>
      <c r="B7" s="269">
        <v>2986155</v>
      </c>
      <c r="C7" s="269" t="s">
        <v>2337</v>
      </c>
      <c r="D7" s="271">
        <v>39664</v>
      </c>
      <c r="E7" s="269" t="s">
        <v>2338</v>
      </c>
      <c r="F7" s="271">
        <v>45935</v>
      </c>
    </row>
    <row r="8" spans="1:6" x14ac:dyDescent="0.2">
      <c r="A8" s="268" t="s">
        <v>2673</v>
      </c>
      <c r="B8" s="269">
        <v>4487213</v>
      </c>
      <c r="C8" s="269" t="s">
        <v>2340</v>
      </c>
      <c r="D8" s="271">
        <v>42744</v>
      </c>
      <c r="E8" s="269" t="s">
        <v>2365</v>
      </c>
      <c r="F8" s="271">
        <v>45973</v>
      </c>
    </row>
    <row r="9" spans="1:6" x14ac:dyDescent="0.2">
      <c r="A9" s="268" t="s">
        <v>2674</v>
      </c>
      <c r="B9" s="269">
        <v>4520194</v>
      </c>
      <c r="C9" s="269" t="s">
        <v>2340</v>
      </c>
      <c r="D9" s="271">
        <v>44247</v>
      </c>
      <c r="E9" s="269" t="s">
        <v>2365</v>
      </c>
      <c r="F9" s="271">
        <v>46046</v>
      </c>
    </row>
    <row r="10" spans="1:6" x14ac:dyDescent="0.2">
      <c r="A10" s="268" t="s">
        <v>2675</v>
      </c>
      <c r="B10" s="269">
        <v>4520191</v>
      </c>
      <c r="C10" s="269" t="s">
        <v>2340</v>
      </c>
      <c r="D10" s="271">
        <v>42850</v>
      </c>
      <c r="E10" s="269" t="s">
        <v>2338</v>
      </c>
      <c r="F10" s="271">
        <v>46046</v>
      </c>
    </row>
    <row r="11" spans="1:6" x14ac:dyDescent="0.2">
      <c r="A11" s="268" t="s">
        <v>2339</v>
      </c>
      <c r="B11" s="269">
        <v>3813003</v>
      </c>
      <c r="C11" s="269" t="s">
        <v>2340</v>
      </c>
      <c r="D11" s="271">
        <v>35575</v>
      </c>
      <c r="E11" s="269" t="s">
        <v>2676</v>
      </c>
      <c r="F11" s="271">
        <v>45935</v>
      </c>
    </row>
    <row r="12" spans="1:6" x14ac:dyDescent="0.2">
      <c r="A12" s="268" t="s">
        <v>2677</v>
      </c>
      <c r="B12" s="269">
        <v>4167085</v>
      </c>
      <c r="C12" s="269" t="s">
        <v>2340</v>
      </c>
      <c r="D12" s="271">
        <v>42542</v>
      </c>
      <c r="E12" s="269" t="s">
        <v>2365</v>
      </c>
      <c r="F12" s="271">
        <v>46046</v>
      </c>
    </row>
    <row r="13" spans="1:6" x14ac:dyDescent="0.2">
      <c r="A13" s="268" t="s">
        <v>2678</v>
      </c>
      <c r="B13" s="269">
        <v>4487215</v>
      </c>
      <c r="C13" s="269" t="s">
        <v>2340</v>
      </c>
      <c r="D13" s="271">
        <v>43509</v>
      </c>
      <c r="E13" s="269" t="s">
        <v>2365</v>
      </c>
      <c r="F13" s="271">
        <v>45973</v>
      </c>
    </row>
    <row r="14" spans="1:6" x14ac:dyDescent="0.2">
      <c r="A14" s="268" t="s">
        <v>2679</v>
      </c>
      <c r="B14" s="269">
        <v>4487217</v>
      </c>
      <c r="C14" s="269" t="s">
        <v>2337</v>
      </c>
      <c r="D14" s="271">
        <v>40907</v>
      </c>
      <c r="E14" s="269" t="s">
        <v>2365</v>
      </c>
      <c r="F14" s="271">
        <v>45973</v>
      </c>
    </row>
    <row r="15" spans="1:6" x14ac:dyDescent="0.2">
      <c r="A15" s="268" t="s">
        <v>2680</v>
      </c>
      <c r="B15" s="269">
        <v>3226729</v>
      </c>
      <c r="C15" s="269" t="s">
        <v>2340</v>
      </c>
      <c r="D15" s="271">
        <v>40615</v>
      </c>
      <c r="E15" s="269" t="s">
        <v>2365</v>
      </c>
      <c r="F15" s="271">
        <v>45973</v>
      </c>
    </row>
    <row r="16" spans="1:6" x14ac:dyDescent="0.2">
      <c r="A16" s="268" t="s">
        <v>2681</v>
      </c>
      <c r="B16" s="269">
        <v>4487228</v>
      </c>
      <c r="C16" s="269" t="s">
        <v>2337</v>
      </c>
      <c r="D16" s="271">
        <v>43887</v>
      </c>
      <c r="E16" s="269" t="s">
        <v>2365</v>
      </c>
      <c r="F16" s="271">
        <v>45973</v>
      </c>
    </row>
    <row r="17" spans="1:6" x14ac:dyDescent="0.2">
      <c r="A17" s="268" t="s">
        <v>2341</v>
      </c>
      <c r="B17" s="269">
        <v>3284651</v>
      </c>
      <c r="C17" s="269" t="s">
        <v>2337</v>
      </c>
      <c r="D17" s="271">
        <v>42114</v>
      </c>
      <c r="E17" s="269" t="s">
        <v>2338</v>
      </c>
      <c r="F17" s="271">
        <v>45935</v>
      </c>
    </row>
    <row r="18" spans="1:6" x14ac:dyDescent="0.2">
      <c r="A18" s="268" t="s">
        <v>2682</v>
      </c>
      <c r="B18" s="269">
        <v>4487233</v>
      </c>
      <c r="C18" s="269" t="s">
        <v>2340</v>
      </c>
      <c r="D18" s="271">
        <v>36612</v>
      </c>
      <c r="E18" s="269" t="s">
        <v>2365</v>
      </c>
      <c r="F18" s="271">
        <v>45973</v>
      </c>
    </row>
    <row r="19" spans="1:6" x14ac:dyDescent="0.2">
      <c r="A19" s="268" t="s">
        <v>2446</v>
      </c>
      <c r="B19" s="269">
        <v>2865105</v>
      </c>
      <c r="C19" s="269" t="s">
        <v>2340</v>
      </c>
      <c r="D19" s="271">
        <v>41120</v>
      </c>
      <c r="E19" s="269" t="s">
        <v>2365</v>
      </c>
      <c r="F19" s="271">
        <v>45962</v>
      </c>
    </row>
    <row r="20" spans="1:6" x14ac:dyDescent="0.2">
      <c r="A20" s="268" t="s">
        <v>2683</v>
      </c>
      <c r="B20" s="269">
        <v>4487238</v>
      </c>
      <c r="C20" s="269" t="s">
        <v>2337</v>
      </c>
      <c r="D20" s="271">
        <v>44281</v>
      </c>
      <c r="E20" s="269" t="s">
        <v>2365</v>
      </c>
      <c r="F20" s="271">
        <v>45973</v>
      </c>
    </row>
    <row r="21" spans="1:6" x14ac:dyDescent="0.2">
      <c r="A21" s="268" t="s">
        <v>2684</v>
      </c>
      <c r="B21" s="269">
        <v>4487237</v>
      </c>
      <c r="C21" s="269" t="s">
        <v>2337</v>
      </c>
      <c r="D21" s="271">
        <v>31135</v>
      </c>
      <c r="E21" s="269" t="s">
        <v>2365</v>
      </c>
      <c r="F21" s="271">
        <v>45973</v>
      </c>
    </row>
    <row r="22" spans="1:6" x14ac:dyDescent="0.2">
      <c r="A22" s="268" t="s">
        <v>2685</v>
      </c>
      <c r="B22" s="269">
        <v>4487242</v>
      </c>
      <c r="C22" s="269" t="s">
        <v>2337</v>
      </c>
      <c r="D22" s="271">
        <v>41673</v>
      </c>
      <c r="E22" s="269" t="s">
        <v>2365</v>
      </c>
      <c r="F22" s="271">
        <v>45973</v>
      </c>
    </row>
    <row r="23" spans="1:6" x14ac:dyDescent="0.2">
      <c r="A23" s="268" t="s">
        <v>2686</v>
      </c>
      <c r="B23" s="269">
        <v>4487243</v>
      </c>
      <c r="C23" s="269" t="s">
        <v>2340</v>
      </c>
      <c r="D23" s="271">
        <v>43448</v>
      </c>
      <c r="E23" s="269" t="s">
        <v>2365</v>
      </c>
      <c r="F23" s="271">
        <v>45973</v>
      </c>
    </row>
    <row r="24" spans="1:6" x14ac:dyDescent="0.2">
      <c r="A24" s="268" t="s">
        <v>2687</v>
      </c>
      <c r="B24" s="269">
        <v>4487245</v>
      </c>
      <c r="C24" s="269" t="s">
        <v>2340</v>
      </c>
      <c r="D24" s="271">
        <v>43978</v>
      </c>
      <c r="E24" s="269" t="s">
        <v>2365</v>
      </c>
      <c r="F24" s="271">
        <v>45973</v>
      </c>
    </row>
    <row r="25" spans="1:6" x14ac:dyDescent="0.2">
      <c r="A25" s="268" t="s">
        <v>2688</v>
      </c>
      <c r="B25" s="269">
        <v>4487248</v>
      </c>
      <c r="C25" s="269" t="s">
        <v>2337</v>
      </c>
      <c r="D25" s="271">
        <v>34436</v>
      </c>
      <c r="E25" s="269" t="s">
        <v>2365</v>
      </c>
      <c r="F25" s="271">
        <v>45973</v>
      </c>
    </row>
    <row r="26" spans="1:6" x14ac:dyDescent="0.2">
      <c r="A26" s="268" t="s">
        <v>2689</v>
      </c>
      <c r="B26" s="269">
        <v>4487246</v>
      </c>
      <c r="C26" s="269" t="s">
        <v>2340</v>
      </c>
      <c r="D26" s="271">
        <v>23494</v>
      </c>
      <c r="E26" s="269" t="s">
        <v>2365</v>
      </c>
      <c r="F26" s="271">
        <v>45973</v>
      </c>
    </row>
    <row r="27" spans="1:6" x14ac:dyDescent="0.2">
      <c r="A27" s="268" t="s">
        <v>2447</v>
      </c>
      <c r="B27" s="269">
        <v>2291807</v>
      </c>
      <c r="C27" s="269" t="s">
        <v>2337</v>
      </c>
      <c r="D27" s="271">
        <v>40749</v>
      </c>
      <c r="E27" s="269" t="s">
        <v>2365</v>
      </c>
      <c r="F27" s="271">
        <v>45962</v>
      </c>
    </row>
    <row r="28" spans="1:6" x14ac:dyDescent="0.2">
      <c r="A28" s="268" t="s">
        <v>2342</v>
      </c>
      <c r="B28" s="269">
        <v>3144625</v>
      </c>
      <c r="C28" s="269" t="s">
        <v>2337</v>
      </c>
      <c r="D28" s="271">
        <v>25940</v>
      </c>
      <c r="E28" s="269" t="s">
        <v>2343</v>
      </c>
      <c r="F28" s="271">
        <v>45950</v>
      </c>
    </row>
    <row r="29" spans="1:6" x14ac:dyDescent="0.2">
      <c r="A29" s="268" t="s">
        <v>2344</v>
      </c>
      <c r="B29" s="269">
        <v>1888145</v>
      </c>
      <c r="C29" s="269" t="s">
        <v>2340</v>
      </c>
      <c r="D29" s="271">
        <v>39679</v>
      </c>
      <c r="E29" s="269" t="s">
        <v>2338</v>
      </c>
      <c r="F29" s="271">
        <v>45935</v>
      </c>
    </row>
    <row r="30" spans="1:6" x14ac:dyDescent="0.2">
      <c r="A30" s="268" t="s">
        <v>2345</v>
      </c>
      <c r="B30" s="269">
        <v>3235465</v>
      </c>
      <c r="C30" s="269" t="s">
        <v>2337</v>
      </c>
      <c r="D30" s="271">
        <v>40340</v>
      </c>
      <c r="E30" s="269" t="s">
        <v>2338</v>
      </c>
      <c r="F30" s="271">
        <v>45935</v>
      </c>
    </row>
    <row r="31" spans="1:6" x14ac:dyDescent="0.2">
      <c r="A31" s="268" t="s">
        <v>2346</v>
      </c>
      <c r="B31" s="269">
        <v>4457215</v>
      </c>
      <c r="C31" s="269" t="s">
        <v>2340</v>
      </c>
      <c r="D31" s="271">
        <v>42951</v>
      </c>
      <c r="E31" s="269" t="s">
        <v>2338</v>
      </c>
      <c r="F31" s="271">
        <v>45938</v>
      </c>
    </row>
    <row r="32" spans="1:6" x14ac:dyDescent="0.2">
      <c r="A32" s="268" t="s">
        <v>2690</v>
      </c>
      <c r="B32" s="269">
        <v>4487250</v>
      </c>
      <c r="C32" s="269" t="s">
        <v>2337</v>
      </c>
      <c r="D32" s="271">
        <v>44009</v>
      </c>
      <c r="E32" s="269" t="s">
        <v>2365</v>
      </c>
      <c r="F32" s="271">
        <v>45973</v>
      </c>
    </row>
    <row r="33" spans="1:6" x14ac:dyDescent="0.2">
      <c r="A33" s="268" t="s">
        <v>2691</v>
      </c>
      <c r="B33" s="269">
        <v>788237</v>
      </c>
      <c r="C33" s="269" t="s">
        <v>2340</v>
      </c>
      <c r="D33" s="271">
        <v>34806</v>
      </c>
      <c r="E33" s="269" t="s">
        <v>2365</v>
      </c>
      <c r="F33" s="271">
        <v>45973</v>
      </c>
    </row>
    <row r="34" spans="1:6" x14ac:dyDescent="0.2">
      <c r="A34" s="268" t="s">
        <v>2692</v>
      </c>
      <c r="B34" s="269">
        <v>4487255</v>
      </c>
      <c r="C34" s="269" t="s">
        <v>2337</v>
      </c>
      <c r="D34" s="271">
        <v>30812</v>
      </c>
      <c r="E34" s="269" t="s">
        <v>2365</v>
      </c>
      <c r="F34" s="271">
        <v>45973</v>
      </c>
    </row>
    <row r="35" spans="1:6" x14ac:dyDescent="0.2">
      <c r="A35" s="268" t="s">
        <v>2693</v>
      </c>
      <c r="B35" s="269">
        <v>4487260</v>
      </c>
      <c r="C35" s="269" t="s">
        <v>2340</v>
      </c>
      <c r="D35" s="271">
        <v>27966</v>
      </c>
      <c r="E35" s="269" t="s">
        <v>2365</v>
      </c>
      <c r="F35" s="271">
        <v>45973</v>
      </c>
    </row>
    <row r="36" spans="1:6" x14ac:dyDescent="0.2">
      <c r="A36" s="268" t="s">
        <v>2347</v>
      </c>
      <c r="B36" s="269">
        <v>3011489</v>
      </c>
      <c r="C36" s="269" t="s">
        <v>2337</v>
      </c>
      <c r="D36" s="271">
        <v>40163</v>
      </c>
      <c r="E36" s="269" t="s">
        <v>2338</v>
      </c>
      <c r="F36" s="271">
        <v>45935</v>
      </c>
    </row>
    <row r="37" spans="1:6" x14ac:dyDescent="0.2">
      <c r="A37" s="268" t="s">
        <v>2348</v>
      </c>
      <c r="B37" s="269">
        <v>3541759</v>
      </c>
      <c r="C37" s="269" t="s">
        <v>2337</v>
      </c>
      <c r="D37" s="271">
        <v>24815</v>
      </c>
      <c r="E37" s="269" t="s">
        <v>2343</v>
      </c>
      <c r="F37" s="271">
        <v>45935</v>
      </c>
    </row>
    <row r="38" spans="1:6" x14ac:dyDescent="0.2">
      <c r="A38" s="268" t="s">
        <v>2448</v>
      </c>
      <c r="B38" s="269">
        <v>4391289</v>
      </c>
      <c r="C38" s="269" t="s">
        <v>2337</v>
      </c>
      <c r="D38" s="271">
        <v>36264</v>
      </c>
      <c r="E38" s="269" t="s">
        <v>2338</v>
      </c>
      <c r="F38" s="271">
        <v>46053</v>
      </c>
    </row>
    <row r="39" spans="1:6" x14ac:dyDescent="0.2">
      <c r="A39" s="268" t="s">
        <v>2694</v>
      </c>
      <c r="B39" s="269">
        <v>4487311</v>
      </c>
      <c r="C39" s="269" t="s">
        <v>2337</v>
      </c>
      <c r="D39" s="271">
        <v>43442</v>
      </c>
      <c r="E39" s="269" t="s">
        <v>2365</v>
      </c>
      <c r="F39" s="271">
        <v>45973</v>
      </c>
    </row>
    <row r="40" spans="1:6" x14ac:dyDescent="0.2">
      <c r="A40" s="268" t="s">
        <v>2349</v>
      </c>
      <c r="B40" s="269">
        <v>4444071</v>
      </c>
      <c r="C40" s="269" t="s">
        <v>2340</v>
      </c>
      <c r="D40" s="271">
        <v>39755</v>
      </c>
      <c r="E40" s="269" t="s">
        <v>2338</v>
      </c>
      <c r="F40" s="271">
        <v>45935</v>
      </c>
    </row>
    <row r="41" spans="1:6" x14ac:dyDescent="0.2">
      <c r="A41" s="268" t="s">
        <v>2695</v>
      </c>
      <c r="B41" s="269">
        <v>4491084</v>
      </c>
      <c r="C41" s="269" t="s">
        <v>2337</v>
      </c>
      <c r="D41" s="271">
        <v>43496</v>
      </c>
      <c r="E41" s="269" t="s">
        <v>2365</v>
      </c>
      <c r="F41" s="271">
        <v>45973</v>
      </c>
    </row>
    <row r="42" spans="1:6" x14ac:dyDescent="0.2">
      <c r="A42" s="268" t="s">
        <v>2449</v>
      </c>
      <c r="B42" s="269">
        <v>3284827</v>
      </c>
      <c r="C42" s="269" t="s">
        <v>2340</v>
      </c>
      <c r="D42" s="271">
        <v>42600</v>
      </c>
      <c r="E42" s="269" t="s">
        <v>2365</v>
      </c>
      <c r="F42" s="271">
        <v>45962</v>
      </c>
    </row>
    <row r="43" spans="1:6" x14ac:dyDescent="0.2">
      <c r="A43" s="268" t="s">
        <v>2696</v>
      </c>
      <c r="B43" s="269">
        <v>4487317</v>
      </c>
      <c r="C43" s="269" t="s">
        <v>2340</v>
      </c>
      <c r="D43" s="271">
        <v>44078</v>
      </c>
      <c r="E43" s="269" t="s">
        <v>2365</v>
      </c>
      <c r="F43" s="271">
        <v>45973</v>
      </c>
    </row>
    <row r="44" spans="1:6" x14ac:dyDescent="0.2">
      <c r="A44" s="268" t="s">
        <v>2697</v>
      </c>
      <c r="B44" s="269">
        <v>4487320</v>
      </c>
      <c r="C44" s="269" t="s">
        <v>2337</v>
      </c>
      <c r="D44" s="271">
        <v>43351</v>
      </c>
      <c r="E44" s="269" t="s">
        <v>2365</v>
      </c>
      <c r="F44" s="271">
        <v>45973</v>
      </c>
    </row>
    <row r="45" spans="1:6" x14ac:dyDescent="0.2">
      <c r="A45" s="268" t="s">
        <v>2450</v>
      </c>
      <c r="B45" s="269">
        <v>4009686</v>
      </c>
      <c r="C45" s="269" t="s">
        <v>2337</v>
      </c>
      <c r="D45" s="271">
        <v>40860</v>
      </c>
      <c r="E45" s="269" t="s">
        <v>2365</v>
      </c>
      <c r="F45" s="271">
        <v>45962</v>
      </c>
    </row>
    <row r="46" spans="1:6" x14ac:dyDescent="0.2">
      <c r="A46" s="268" t="s">
        <v>2698</v>
      </c>
      <c r="B46" s="269">
        <v>4487325</v>
      </c>
      <c r="C46" s="269" t="s">
        <v>2337</v>
      </c>
      <c r="D46" s="271">
        <v>42703</v>
      </c>
      <c r="E46" s="269" t="s">
        <v>2365</v>
      </c>
      <c r="F46" s="271">
        <v>45973</v>
      </c>
    </row>
    <row r="47" spans="1:6" x14ac:dyDescent="0.2">
      <c r="A47" s="268" t="s">
        <v>2350</v>
      </c>
      <c r="B47" s="269">
        <v>1265138</v>
      </c>
      <c r="C47" s="269" t="s">
        <v>2340</v>
      </c>
      <c r="D47" s="271">
        <v>37122</v>
      </c>
      <c r="E47" s="269" t="s">
        <v>2338</v>
      </c>
      <c r="F47" s="271">
        <v>45962</v>
      </c>
    </row>
    <row r="48" spans="1:6" x14ac:dyDescent="0.2">
      <c r="A48" s="268" t="s">
        <v>2699</v>
      </c>
      <c r="B48" s="269">
        <v>4487326</v>
      </c>
      <c r="C48" s="269" t="s">
        <v>2340</v>
      </c>
      <c r="D48" s="271">
        <v>44295</v>
      </c>
      <c r="E48" s="269" t="s">
        <v>2365</v>
      </c>
      <c r="F48" s="271">
        <v>45973</v>
      </c>
    </row>
    <row r="49" spans="1:14" x14ac:dyDescent="0.2">
      <c r="A49" s="268" t="s">
        <v>2700</v>
      </c>
      <c r="B49" s="269">
        <v>4487383</v>
      </c>
      <c r="C49" s="269" t="s">
        <v>2337</v>
      </c>
      <c r="D49" s="271">
        <v>43400</v>
      </c>
      <c r="E49" s="269" t="s">
        <v>2365</v>
      </c>
      <c r="F49" s="271">
        <v>45973</v>
      </c>
    </row>
    <row r="50" spans="1:14" x14ac:dyDescent="0.2">
      <c r="A50" s="268" t="s">
        <v>2701</v>
      </c>
      <c r="B50" s="269">
        <v>4487385</v>
      </c>
      <c r="C50" s="269" t="s">
        <v>2340</v>
      </c>
      <c r="D50" s="271">
        <v>42307</v>
      </c>
      <c r="E50" s="269" t="s">
        <v>2365</v>
      </c>
      <c r="F50" s="271">
        <v>45973</v>
      </c>
    </row>
    <row r="51" spans="1:14" x14ac:dyDescent="0.2">
      <c r="A51" s="268" t="s">
        <v>2351</v>
      </c>
      <c r="B51" s="269">
        <v>4236167</v>
      </c>
      <c r="C51" s="269" t="s">
        <v>2340</v>
      </c>
      <c r="D51" s="271">
        <v>39452</v>
      </c>
      <c r="E51" s="269" t="s">
        <v>2338</v>
      </c>
      <c r="F51" s="271">
        <v>45938</v>
      </c>
    </row>
    <row r="52" spans="1:14" x14ac:dyDescent="0.2">
      <c r="A52" s="268" t="s">
        <v>2352</v>
      </c>
      <c r="B52" s="269">
        <v>4009689</v>
      </c>
      <c r="C52" s="269" t="s">
        <v>2337</v>
      </c>
      <c r="D52" s="271">
        <v>41719</v>
      </c>
      <c r="E52" s="269" t="s">
        <v>2338</v>
      </c>
      <c r="F52" s="271">
        <v>45935</v>
      </c>
    </row>
    <row r="53" spans="1:14" x14ac:dyDescent="0.2">
      <c r="A53" s="268" t="s">
        <v>2451</v>
      </c>
      <c r="B53" s="269">
        <v>4361159</v>
      </c>
      <c r="C53" s="269" t="s">
        <v>2337</v>
      </c>
      <c r="D53" s="271">
        <v>43287</v>
      </c>
      <c r="E53" s="269" t="s">
        <v>2365</v>
      </c>
      <c r="F53" s="271">
        <v>45962</v>
      </c>
    </row>
    <row r="54" spans="1:14" x14ac:dyDescent="0.2">
      <c r="A54" s="268" t="s">
        <v>2452</v>
      </c>
      <c r="B54" s="269">
        <v>4323117</v>
      </c>
      <c r="C54" s="269" t="s">
        <v>2337</v>
      </c>
      <c r="D54" s="271">
        <v>39680</v>
      </c>
      <c r="E54" s="269" t="s">
        <v>2365</v>
      </c>
      <c r="F54" s="271">
        <v>45962</v>
      </c>
      <c r="J54" s="268"/>
      <c r="K54" s="269"/>
      <c r="L54" s="269"/>
      <c r="M54" s="271"/>
    </row>
    <row r="55" spans="1:14" x14ac:dyDescent="0.2">
      <c r="A55" s="268" t="s">
        <v>2453</v>
      </c>
      <c r="B55" s="269">
        <v>4167063</v>
      </c>
      <c r="C55" s="269" t="s">
        <v>2340</v>
      </c>
      <c r="D55" s="271">
        <v>42522</v>
      </c>
      <c r="E55" s="269" t="s">
        <v>2365</v>
      </c>
      <c r="F55" s="271">
        <v>45962</v>
      </c>
      <c r="J55" s="268"/>
      <c r="K55" s="269"/>
      <c r="L55" s="269"/>
      <c r="M55" s="271"/>
    </row>
    <row r="56" spans="1:14" x14ac:dyDescent="0.2">
      <c r="A56" s="268" t="s">
        <v>2353</v>
      </c>
      <c r="B56" s="269">
        <v>3806705</v>
      </c>
      <c r="C56" s="269" t="s">
        <v>2337</v>
      </c>
      <c r="D56" s="271">
        <v>43204</v>
      </c>
      <c r="E56" s="269" t="s">
        <v>2338</v>
      </c>
      <c r="F56" s="271">
        <v>45935</v>
      </c>
      <c r="J56" s="268"/>
      <c r="K56" s="269"/>
      <c r="L56" s="269"/>
      <c r="M56" s="271"/>
    </row>
    <row r="57" spans="1:14" x14ac:dyDescent="0.2">
      <c r="A57" s="268" t="s">
        <v>2354</v>
      </c>
      <c r="B57" s="269">
        <v>330607</v>
      </c>
      <c r="C57" s="269" t="s">
        <v>2337</v>
      </c>
      <c r="D57" s="271">
        <v>32760</v>
      </c>
      <c r="E57" s="269" t="s">
        <v>2338</v>
      </c>
      <c r="F57" s="271">
        <v>45935</v>
      </c>
      <c r="J57" s="268"/>
      <c r="K57" s="269"/>
      <c r="L57" s="269"/>
      <c r="M57" s="271"/>
    </row>
    <row r="58" spans="1:14" x14ac:dyDescent="0.2">
      <c r="A58" s="268" t="s">
        <v>2454</v>
      </c>
      <c r="B58" s="269">
        <v>4361165</v>
      </c>
      <c r="C58" s="269" t="s">
        <v>2337</v>
      </c>
      <c r="D58" s="271">
        <v>44237</v>
      </c>
      <c r="E58" s="269" t="s">
        <v>2365</v>
      </c>
      <c r="F58" s="271">
        <v>45962</v>
      </c>
      <c r="J58" s="268"/>
      <c r="K58" s="269"/>
      <c r="L58" s="269"/>
      <c r="M58" s="271"/>
      <c r="N58" s="269"/>
    </row>
    <row r="59" spans="1:14" x14ac:dyDescent="0.2">
      <c r="A59" s="268" t="s">
        <v>2355</v>
      </c>
      <c r="B59" s="269">
        <v>2617117</v>
      </c>
      <c r="C59" s="269" t="s">
        <v>2337</v>
      </c>
      <c r="D59" s="271">
        <v>40929</v>
      </c>
      <c r="E59" s="269" t="s">
        <v>2338</v>
      </c>
      <c r="F59" s="271">
        <v>45935</v>
      </c>
      <c r="J59" s="268"/>
      <c r="K59" s="269"/>
      <c r="L59" s="269"/>
      <c r="M59" s="271"/>
    </row>
    <row r="60" spans="1:14" x14ac:dyDescent="0.2">
      <c r="A60" s="268" t="s">
        <v>2356</v>
      </c>
      <c r="B60" s="269">
        <v>3094809</v>
      </c>
      <c r="C60" s="269" t="s">
        <v>2337</v>
      </c>
      <c r="D60" s="271">
        <v>42071</v>
      </c>
      <c r="E60" s="269" t="s">
        <v>2338</v>
      </c>
      <c r="F60" s="271">
        <v>45935</v>
      </c>
      <c r="J60" s="268"/>
      <c r="K60" s="269"/>
      <c r="L60" s="269"/>
      <c r="M60" s="271"/>
    </row>
    <row r="61" spans="1:14" x14ac:dyDescent="0.2">
      <c r="A61" s="268" t="s">
        <v>2455</v>
      </c>
      <c r="B61" s="269">
        <v>4167048</v>
      </c>
      <c r="C61" s="269" t="s">
        <v>2340</v>
      </c>
      <c r="D61" s="271">
        <v>42833</v>
      </c>
      <c r="E61" s="269" t="s">
        <v>2365</v>
      </c>
      <c r="F61" s="271">
        <v>45962</v>
      </c>
      <c r="J61" s="268"/>
      <c r="K61" s="269"/>
      <c r="L61" s="269"/>
      <c r="M61" s="271"/>
    </row>
    <row r="62" spans="1:14" x14ac:dyDescent="0.2">
      <c r="A62" s="268" t="s">
        <v>2357</v>
      </c>
      <c r="B62" s="269">
        <v>1741234</v>
      </c>
      <c r="C62" s="269" t="s">
        <v>2340</v>
      </c>
      <c r="D62" s="271">
        <v>39225</v>
      </c>
      <c r="E62" s="269" t="s">
        <v>2338</v>
      </c>
      <c r="F62" s="271">
        <v>45950</v>
      </c>
      <c r="J62" s="268"/>
      <c r="K62" s="269"/>
      <c r="L62" s="269"/>
      <c r="M62" s="271"/>
    </row>
    <row r="63" spans="1:14" x14ac:dyDescent="0.2">
      <c r="A63" s="268" t="s">
        <v>2358</v>
      </c>
      <c r="B63" s="269">
        <v>4457219</v>
      </c>
      <c r="C63" s="269" t="s">
        <v>2340</v>
      </c>
      <c r="D63" s="271">
        <v>42591</v>
      </c>
      <c r="E63" s="269" t="s">
        <v>2338</v>
      </c>
      <c r="F63" s="271">
        <v>45938</v>
      </c>
      <c r="J63" s="268"/>
      <c r="K63" s="269"/>
      <c r="L63" s="269"/>
      <c r="M63" s="271"/>
    </row>
    <row r="64" spans="1:14" x14ac:dyDescent="0.2">
      <c r="A64" s="268" t="s">
        <v>2702</v>
      </c>
      <c r="B64" s="269">
        <v>4519938</v>
      </c>
      <c r="C64" s="269" t="s">
        <v>2340</v>
      </c>
      <c r="D64" s="271">
        <v>40262</v>
      </c>
      <c r="E64" s="269" t="s">
        <v>2365</v>
      </c>
      <c r="F64" s="271">
        <v>46046</v>
      </c>
      <c r="J64" s="268"/>
      <c r="K64" s="269"/>
      <c r="L64" s="269"/>
      <c r="M64" s="271"/>
    </row>
    <row r="65" spans="1:6" x14ac:dyDescent="0.2">
      <c r="A65" s="268" t="s">
        <v>2456</v>
      </c>
      <c r="B65" s="269">
        <v>4165256</v>
      </c>
      <c r="C65" s="269" t="s">
        <v>2337</v>
      </c>
      <c r="D65" s="271">
        <v>43613</v>
      </c>
      <c r="E65" s="269" t="s">
        <v>2365</v>
      </c>
      <c r="F65" s="271">
        <v>45962</v>
      </c>
    </row>
    <row r="66" spans="1:6" x14ac:dyDescent="0.2">
      <c r="A66" s="268" t="s">
        <v>2359</v>
      </c>
      <c r="B66" s="269">
        <v>3699581</v>
      </c>
      <c r="C66" s="269" t="s">
        <v>2340</v>
      </c>
      <c r="D66" s="271">
        <v>40027</v>
      </c>
      <c r="E66" s="269" t="s">
        <v>2338</v>
      </c>
      <c r="F66" s="271">
        <v>45935</v>
      </c>
    </row>
    <row r="67" spans="1:6" x14ac:dyDescent="0.2">
      <c r="A67" s="268" t="s">
        <v>2703</v>
      </c>
      <c r="B67" s="269">
        <v>3806707</v>
      </c>
      <c r="C67" s="269" t="s">
        <v>2340</v>
      </c>
      <c r="D67" s="271">
        <v>42890</v>
      </c>
      <c r="E67" s="269" t="s">
        <v>2365</v>
      </c>
      <c r="F67" s="271">
        <v>45973</v>
      </c>
    </row>
    <row r="68" spans="1:6" x14ac:dyDescent="0.2">
      <c r="A68" s="268" t="s">
        <v>2704</v>
      </c>
      <c r="B68" s="269">
        <v>4009691</v>
      </c>
      <c r="C68" s="269" t="s">
        <v>2337</v>
      </c>
      <c r="D68" s="271">
        <v>27881</v>
      </c>
      <c r="E68" s="269" t="s">
        <v>2365</v>
      </c>
      <c r="F68" s="271">
        <v>45973</v>
      </c>
    </row>
    <row r="69" spans="1:6" x14ac:dyDescent="0.2">
      <c r="A69" s="268" t="s">
        <v>2705</v>
      </c>
      <c r="B69" s="269">
        <v>4487395</v>
      </c>
      <c r="C69" s="269" t="s">
        <v>2340</v>
      </c>
      <c r="D69" s="271">
        <v>42051</v>
      </c>
      <c r="E69" s="269" t="s">
        <v>2365</v>
      </c>
      <c r="F69" s="271">
        <v>45973</v>
      </c>
    </row>
    <row r="70" spans="1:6" x14ac:dyDescent="0.2">
      <c r="A70" s="268" t="s">
        <v>2706</v>
      </c>
      <c r="B70" s="269">
        <v>4487397</v>
      </c>
      <c r="C70" s="269" t="s">
        <v>2340</v>
      </c>
      <c r="D70" s="271">
        <v>40574</v>
      </c>
      <c r="E70" s="269" t="s">
        <v>2365</v>
      </c>
      <c r="F70" s="271">
        <v>45973</v>
      </c>
    </row>
    <row r="71" spans="1:6" x14ac:dyDescent="0.2">
      <c r="A71" s="268" t="s">
        <v>2707</v>
      </c>
      <c r="B71" s="269">
        <v>4487401</v>
      </c>
      <c r="C71" s="269" t="s">
        <v>2340</v>
      </c>
      <c r="D71" s="271">
        <v>41307</v>
      </c>
      <c r="E71" s="269" t="s">
        <v>2365</v>
      </c>
      <c r="F71" s="271">
        <v>45973</v>
      </c>
    </row>
    <row r="72" spans="1:6" x14ac:dyDescent="0.2">
      <c r="A72" s="268" t="s">
        <v>2708</v>
      </c>
      <c r="B72" s="269">
        <v>4487399</v>
      </c>
      <c r="C72" s="269" t="s">
        <v>2340</v>
      </c>
      <c r="D72" s="271">
        <v>29657</v>
      </c>
      <c r="E72" s="269" t="s">
        <v>2365</v>
      </c>
      <c r="F72" s="271">
        <v>45973</v>
      </c>
    </row>
    <row r="73" spans="1:6" x14ac:dyDescent="0.2">
      <c r="A73" s="268" t="s">
        <v>2709</v>
      </c>
      <c r="B73" s="269">
        <v>4487403</v>
      </c>
      <c r="C73" s="269" t="s">
        <v>2337</v>
      </c>
      <c r="D73" s="271">
        <v>42558</v>
      </c>
      <c r="E73" s="269" t="s">
        <v>2365</v>
      </c>
      <c r="F73" s="271">
        <v>45973</v>
      </c>
    </row>
    <row r="74" spans="1:6" x14ac:dyDescent="0.2">
      <c r="A74" s="268" t="s">
        <v>2360</v>
      </c>
      <c r="B74" s="269">
        <v>3094839</v>
      </c>
      <c r="C74" s="269" t="s">
        <v>2340</v>
      </c>
      <c r="D74" s="271">
        <v>41519</v>
      </c>
      <c r="E74" s="269" t="s">
        <v>2338</v>
      </c>
      <c r="F74" s="271">
        <v>45935</v>
      </c>
    </row>
    <row r="75" spans="1:6" x14ac:dyDescent="0.2">
      <c r="A75" s="268" t="s">
        <v>2710</v>
      </c>
      <c r="B75" s="269">
        <v>4389226</v>
      </c>
      <c r="C75" s="269" t="s">
        <v>2340</v>
      </c>
      <c r="D75" s="271">
        <v>43950</v>
      </c>
      <c r="E75" s="269" t="s">
        <v>2365</v>
      </c>
      <c r="F75" s="271">
        <v>45973</v>
      </c>
    </row>
    <row r="76" spans="1:6" x14ac:dyDescent="0.2">
      <c r="A76" s="268" t="s">
        <v>2711</v>
      </c>
      <c r="B76" s="269">
        <v>4487409</v>
      </c>
      <c r="C76" s="269" t="s">
        <v>2340</v>
      </c>
      <c r="D76" s="271">
        <v>25339</v>
      </c>
      <c r="E76" s="269" t="s">
        <v>2365</v>
      </c>
      <c r="F76" s="271">
        <v>45973</v>
      </c>
    </row>
    <row r="77" spans="1:6" x14ac:dyDescent="0.2">
      <c r="A77" s="268" t="s">
        <v>2457</v>
      </c>
      <c r="B77" s="269">
        <v>4455764</v>
      </c>
      <c r="C77" s="269" t="s">
        <v>2340</v>
      </c>
      <c r="D77" s="271">
        <v>39847</v>
      </c>
      <c r="E77" s="269" t="s">
        <v>2338</v>
      </c>
      <c r="F77" s="271">
        <v>45962</v>
      </c>
    </row>
    <row r="78" spans="1:6" x14ac:dyDescent="0.2">
      <c r="A78" s="268" t="s">
        <v>2361</v>
      </c>
      <c r="B78" s="269">
        <v>4444051</v>
      </c>
      <c r="C78" s="269" t="s">
        <v>2340</v>
      </c>
      <c r="D78" s="271">
        <v>41642</v>
      </c>
      <c r="E78" s="269" t="s">
        <v>2338</v>
      </c>
      <c r="F78" s="271">
        <v>45939</v>
      </c>
    </row>
    <row r="79" spans="1:6" x14ac:dyDescent="0.2">
      <c r="A79" s="268" t="s">
        <v>2712</v>
      </c>
      <c r="B79" s="269">
        <v>4362031</v>
      </c>
      <c r="C79" s="269" t="s">
        <v>2337</v>
      </c>
      <c r="D79" s="271">
        <v>41043</v>
      </c>
      <c r="E79" s="269" t="s">
        <v>2365</v>
      </c>
      <c r="F79" s="271">
        <v>45973</v>
      </c>
    </row>
    <row r="80" spans="1:6" x14ac:dyDescent="0.2">
      <c r="A80" s="268" t="s">
        <v>2713</v>
      </c>
      <c r="B80" s="269">
        <v>4175396</v>
      </c>
      <c r="C80" s="269" t="s">
        <v>2340</v>
      </c>
      <c r="D80" s="271">
        <v>39799</v>
      </c>
      <c r="E80" s="269" t="s">
        <v>2365</v>
      </c>
      <c r="F80" s="271">
        <v>45973</v>
      </c>
    </row>
    <row r="81" spans="1:6" x14ac:dyDescent="0.2">
      <c r="A81" s="268" t="s">
        <v>2714</v>
      </c>
      <c r="B81" s="269">
        <v>2557123</v>
      </c>
      <c r="C81" s="269" t="s">
        <v>2337</v>
      </c>
      <c r="D81" s="271">
        <v>40245</v>
      </c>
      <c r="E81" s="269" t="s">
        <v>2365</v>
      </c>
      <c r="F81" s="271">
        <v>46046</v>
      </c>
    </row>
    <row r="82" spans="1:6" x14ac:dyDescent="0.2">
      <c r="A82" s="268" t="s">
        <v>2362</v>
      </c>
      <c r="B82" s="269">
        <v>3966736</v>
      </c>
      <c r="C82" s="269" t="s">
        <v>2337</v>
      </c>
      <c r="D82" s="271">
        <v>40502</v>
      </c>
      <c r="E82" s="269" t="s">
        <v>2338</v>
      </c>
      <c r="F82" s="271">
        <v>45939</v>
      </c>
    </row>
    <row r="83" spans="1:6" x14ac:dyDescent="0.2">
      <c r="A83" s="268" t="s">
        <v>2715</v>
      </c>
      <c r="B83" s="269">
        <v>4323114</v>
      </c>
      <c r="C83" s="269" t="s">
        <v>2337</v>
      </c>
      <c r="D83" s="271">
        <v>42075</v>
      </c>
      <c r="E83" s="269" t="s">
        <v>2365</v>
      </c>
      <c r="F83" s="271">
        <v>45973</v>
      </c>
    </row>
    <row r="84" spans="1:6" x14ac:dyDescent="0.2">
      <c r="A84" s="268" t="s">
        <v>2363</v>
      </c>
      <c r="B84" s="269">
        <v>4361318</v>
      </c>
      <c r="C84" s="269" t="s">
        <v>2337</v>
      </c>
      <c r="D84" s="271">
        <v>41844</v>
      </c>
      <c r="E84" s="269" t="s">
        <v>2338</v>
      </c>
      <c r="F84" s="271">
        <v>45935</v>
      </c>
    </row>
    <row r="85" spans="1:6" x14ac:dyDescent="0.2">
      <c r="A85" s="268" t="s">
        <v>2364</v>
      </c>
      <c r="B85" s="269">
        <v>4009697</v>
      </c>
      <c r="C85" s="269" t="s">
        <v>2337</v>
      </c>
      <c r="D85" s="271">
        <v>31642</v>
      </c>
      <c r="E85" s="269" t="s">
        <v>2365</v>
      </c>
      <c r="F85" s="271">
        <v>45935</v>
      </c>
    </row>
    <row r="86" spans="1:6" x14ac:dyDescent="0.2">
      <c r="A86" s="268" t="s">
        <v>2716</v>
      </c>
      <c r="B86" s="269">
        <v>4487418</v>
      </c>
      <c r="C86" s="269" t="s">
        <v>2340</v>
      </c>
      <c r="D86" s="271">
        <v>39668</v>
      </c>
      <c r="E86" s="269" t="s">
        <v>2365</v>
      </c>
      <c r="F86" s="271">
        <v>45973</v>
      </c>
    </row>
    <row r="87" spans="1:6" x14ac:dyDescent="0.2">
      <c r="A87" s="268" t="s">
        <v>2717</v>
      </c>
      <c r="B87" s="269">
        <v>4487419</v>
      </c>
      <c r="C87" s="269" t="s">
        <v>2340</v>
      </c>
      <c r="D87" s="271">
        <v>43703</v>
      </c>
      <c r="E87" s="269" t="s">
        <v>2365</v>
      </c>
      <c r="F87" s="271">
        <v>45973</v>
      </c>
    </row>
    <row r="88" spans="1:6" x14ac:dyDescent="0.2">
      <c r="A88" s="268" t="s">
        <v>2366</v>
      </c>
      <c r="B88" s="269">
        <v>3699491</v>
      </c>
      <c r="C88" s="269" t="s">
        <v>2337</v>
      </c>
      <c r="D88" s="271">
        <v>41931</v>
      </c>
      <c r="E88" s="269" t="s">
        <v>2338</v>
      </c>
      <c r="F88" s="271">
        <v>45935</v>
      </c>
    </row>
    <row r="89" spans="1:6" x14ac:dyDescent="0.2">
      <c r="A89" s="268" t="s">
        <v>2718</v>
      </c>
      <c r="B89" s="269">
        <v>4080024</v>
      </c>
      <c r="C89" s="269" t="s">
        <v>2340</v>
      </c>
      <c r="D89" s="271">
        <v>42788</v>
      </c>
      <c r="E89" s="269" t="s">
        <v>2365</v>
      </c>
      <c r="F89" s="271">
        <v>45973</v>
      </c>
    </row>
    <row r="90" spans="1:6" x14ac:dyDescent="0.2">
      <c r="A90" s="268" t="s">
        <v>2367</v>
      </c>
      <c r="B90" s="269">
        <v>3699493</v>
      </c>
      <c r="C90" s="269" t="s">
        <v>2340</v>
      </c>
      <c r="D90" s="271">
        <v>41679</v>
      </c>
      <c r="E90" s="269" t="s">
        <v>2338</v>
      </c>
      <c r="F90" s="271">
        <v>45935</v>
      </c>
    </row>
    <row r="91" spans="1:6" x14ac:dyDescent="0.2">
      <c r="A91" s="268" t="s">
        <v>2368</v>
      </c>
      <c r="B91" s="269">
        <v>2292187</v>
      </c>
      <c r="C91" s="269" t="s">
        <v>2337</v>
      </c>
      <c r="D91" s="271">
        <v>40807</v>
      </c>
      <c r="E91" s="269" t="s">
        <v>2338</v>
      </c>
      <c r="F91" s="271">
        <v>45935</v>
      </c>
    </row>
    <row r="92" spans="1:6" x14ac:dyDescent="0.2">
      <c r="A92" s="268" t="s">
        <v>2369</v>
      </c>
      <c r="B92" s="269">
        <v>2669409</v>
      </c>
      <c r="C92" s="269" t="s">
        <v>2340</v>
      </c>
      <c r="D92" s="271">
        <v>27364</v>
      </c>
      <c r="E92" s="269" t="s">
        <v>2343</v>
      </c>
      <c r="F92" s="271">
        <v>45935</v>
      </c>
    </row>
    <row r="93" spans="1:6" x14ac:dyDescent="0.2">
      <c r="A93" s="268" t="s">
        <v>2370</v>
      </c>
      <c r="B93" s="269">
        <v>1742163</v>
      </c>
      <c r="C93" s="269" t="s">
        <v>2337</v>
      </c>
      <c r="D93" s="271">
        <v>39220</v>
      </c>
      <c r="E93" s="269" t="s">
        <v>2338</v>
      </c>
      <c r="F93" s="271">
        <v>45950</v>
      </c>
    </row>
    <row r="94" spans="1:6" x14ac:dyDescent="0.2">
      <c r="A94" s="268" t="s">
        <v>2719</v>
      </c>
      <c r="B94" s="269">
        <v>4083100</v>
      </c>
      <c r="C94" s="269" t="s">
        <v>2340</v>
      </c>
      <c r="D94" s="271">
        <v>41138</v>
      </c>
      <c r="E94" s="269" t="s">
        <v>2338</v>
      </c>
      <c r="F94" s="271">
        <v>45983</v>
      </c>
    </row>
    <row r="95" spans="1:6" x14ac:dyDescent="0.2">
      <c r="A95" s="268" t="s">
        <v>2720</v>
      </c>
      <c r="B95" s="269">
        <v>4487428</v>
      </c>
      <c r="C95" s="269" t="s">
        <v>2337</v>
      </c>
      <c r="D95" s="271">
        <v>41554</v>
      </c>
      <c r="E95" s="269" t="s">
        <v>2365</v>
      </c>
      <c r="F95" s="271">
        <v>45973</v>
      </c>
    </row>
    <row r="96" spans="1:6" x14ac:dyDescent="0.2">
      <c r="A96" s="268" t="s">
        <v>2371</v>
      </c>
      <c r="B96" s="269">
        <v>4444056</v>
      </c>
      <c r="C96" s="269" t="s">
        <v>2340</v>
      </c>
      <c r="D96" s="271">
        <v>41992</v>
      </c>
      <c r="E96" s="269" t="s">
        <v>2338</v>
      </c>
      <c r="F96" s="271">
        <v>45935</v>
      </c>
    </row>
    <row r="97" spans="1:6" x14ac:dyDescent="0.2">
      <c r="A97" s="268" t="s">
        <v>2721</v>
      </c>
      <c r="B97" s="269">
        <v>4487430</v>
      </c>
      <c r="C97" s="269" t="s">
        <v>2337</v>
      </c>
      <c r="D97" s="271">
        <v>43869</v>
      </c>
      <c r="E97" s="269" t="s">
        <v>2365</v>
      </c>
      <c r="F97" s="271">
        <v>45973</v>
      </c>
    </row>
    <row r="98" spans="1:6" x14ac:dyDescent="0.2">
      <c r="A98" s="268" t="s">
        <v>2722</v>
      </c>
      <c r="B98" s="269">
        <v>4487432</v>
      </c>
      <c r="C98" s="269" t="s">
        <v>2337</v>
      </c>
      <c r="D98" s="271">
        <v>40797</v>
      </c>
      <c r="E98" s="269" t="s">
        <v>2365</v>
      </c>
      <c r="F98" s="271">
        <v>45973</v>
      </c>
    </row>
    <row r="99" spans="1:6" x14ac:dyDescent="0.2">
      <c r="A99" s="268" t="s">
        <v>2723</v>
      </c>
      <c r="B99" s="269">
        <v>4487434</v>
      </c>
      <c r="C99" s="269" t="s">
        <v>2340</v>
      </c>
      <c r="D99" s="271">
        <v>42796</v>
      </c>
      <c r="E99" s="269" t="s">
        <v>2338</v>
      </c>
      <c r="F99" s="271">
        <v>46046</v>
      </c>
    </row>
    <row r="100" spans="1:6" x14ac:dyDescent="0.2">
      <c r="A100" s="268" t="s">
        <v>2724</v>
      </c>
      <c r="B100" s="269">
        <v>4361320</v>
      </c>
      <c r="C100" s="269" t="s">
        <v>2337</v>
      </c>
      <c r="D100" s="271">
        <v>42923</v>
      </c>
      <c r="E100" s="269" t="s">
        <v>2365</v>
      </c>
      <c r="F100" s="271">
        <v>45973</v>
      </c>
    </row>
    <row r="101" spans="1:6" x14ac:dyDescent="0.2">
      <c r="A101" s="268" t="s">
        <v>2725</v>
      </c>
      <c r="B101" s="269">
        <v>4487435</v>
      </c>
      <c r="C101" s="269" t="s">
        <v>2340</v>
      </c>
      <c r="D101" s="271">
        <v>36276</v>
      </c>
      <c r="E101" s="269" t="s">
        <v>2365</v>
      </c>
      <c r="F101" s="271">
        <v>45973</v>
      </c>
    </row>
    <row r="102" spans="1:6" x14ac:dyDescent="0.2">
      <c r="A102" s="268" t="s">
        <v>2372</v>
      </c>
      <c r="B102" s="269">
        <v>3699713</v>
      </c>
      <c r="C102" s="269" t="s">
        <v>2337</v>
      </c>
      <c r="D102" s="271">
        <v>41890</v>
      </c>
      <c r="E102" s="269" t="s">
        <v>2338</v>
      </c>
      <c r="F102" s="271">
        <v>45935</v>
      </c>
    </row>
    <row r="103" spans="1:6" x14ac:dyDescent="0.2">
      <c r="A103" s="268" t="s">
        <v>2373</v>
      </c>
      <c r="B103" s="269">
        <v>4300478</v>
      </c>
      <c r="C103" s="269" t="s">
        <v>2337</v>
      </c>
      <c r="D103" s="271">
        <v>29859</v>
      </c>
      <c r="E103" s="269" t="s">
        <v>2343</v>
      </c>
      <c r="F103" s="271">
        <v>45935</v>
      </c>
    </row>
    <row r="104" spans="1:6" x14ac:dyDescent="0.2">
      <c r="A104" s="268" t="s">
        <v>2726</v>
      </c>
      <c r="B104" s="269">
        <v>4487436</v>
      </c>
      <c r="C104" s="269" t="s">
        <v>2340</v>
      </c>
      <c r="D104" s="271">
        <v>44089</v>
      </c>
      <c r="E104" s="269" t="s">
        <v>2365</v>
      </c>
      <c r="F104" s="271">
        <v>45973</v>
      </c>
    </row>
    <row r="105" spans="1:6" x14ac:dyDescent="0.2">
      <c r="A105" s="268" t="s">
        <v>2727</v>
      </c>
      <c r="B105" s="269">
        <v>4361321</v>
      </c>
      <c r="C105" s="269" t="s">
        <v>2340</v>
      </c>
      <c r="D105" s="271">
        <v>43533</v>
      </c>
      <c r="E105" s="269" t="s">
        <v>2365</v>
      </c>
      <c r="F105" s="271">
        <v>45973</v>
      </c>
    </row>
    <row r="106" spans="1:6" x14ac:dyDescent="0.2">
      <c r="A106" s="268" t="s">
        <v>2374</v>
      </c>
      <c r="B106" s="269">
        <v>4125662</v>
      </c>
      <c r="C106" s="269" t="s">
        <v>2340</v>
      </c>
      <c r="D106" s="271">
        <v>40842</v>
      </c>
      <c r="E106" s="269" t="s">
        <v>2338</v>
      </c>
      <c r="F106" s="271">
        <v>45935</v>
      </c>
    </row>
    <row r="107" spans="1:6" x14ac:dyDescent="0.2">
      <c r="A107" s="268" t="s">
        <v>2728</v>
      </c>
      <c r="B107" s="269">
        <v>4323050</v>
      </c>
      <c r="C107" s="269" t="s">
        <v>2340</v>
      </c>
      <c r="D107" s="271">
        <v>31096</v>
      </c>
      <c r="E107" s="269" t="s">
        <v>2365</v>
      </c>
      <c r="F107" s="271">
        <v>45973</v>
      </c>
    </row>
    <row r="108" spans="1:6" x14ac:dyDescent="0.2">
      <c r="A108" s="268" t="s">
        <v>2729</v>
      </c>
      <c r="B108" s="269">
        <v>4175402</v>
      </c>
      <c r="C108" s="269" t="s">
        <v>2337</v>
      </c>
      <c r="D108" s="271">
        <v>40803</v>
      </c>
      <c r="E108" s="269" t="s">
        <v>2365</v>
      </c>
      <c r="F108" s="271">
        <v>45973</v>
      </c>
    </row>
    <row r="109" spans="1:6" x14ac:dyDescent="0.2">
      <c r="A109" s="268" t="s">
        <v>2730</v>
      </c>
      <c r="B109" s="269">
        <v>4487442</v>
      </c>
      <c r="C109" s="269" t="s">
        <v>2337</v>
      </c>
      <c r="D109" s="271">
        <v>43218</v>
      </c>
      <c r="E109" s="269" t="s">
        <v>2365</v>
      </c>
      <c r="F109" s="271">
        <v>45973</v>
      </c>
    </row>
    <row r="110" spans="1:6" x14ac:dyDescent="0.2">
      <c r="A110" s="268" t="s">
        <v>2731</v>
      </c>
      <c r="B110" s="269">
        <v>4487445</v>
      </c>
      <c r="C110" s="269" t="s">
        <v>2337</v>
      </c>
      <c r="D110" s="271">
        <v>43066</v>
      </c>
      <c r="E110" s="269" t="s">
        <v>2365</v>
      </c>
      <c r="F110" s="271">
        <v>45973</v>
      </c>
    </row>
    <row r="111" spans="1:6" x14ac:dyDescent="0.2">
      <c r="A111" s="268" t="s">
        <v>2732</v>
      </c>
      <c r="B111" s="269">
        <v>4166207</v>
      </c>
      <c r="C111" s="269" t="s">
        <v>2340</v>
      </c>
      <c r="D111" s="271">
        <v>43646</v>
      </c>
      <c r="E111" s="269" t="s">
        <v>2365</v>
      </c>
      <c r="F111" s="271">
        <v>45973</v>
      </c>
    </row>
    <row r="112" spans="1:6" x14ac:dyDescent="0.2">
      <c r="A112" s="268" t="s">
        <v>2375</v>
      </c>
      <c r="B112" s="269">
        <v>3011743</v>
      </c>
      <c r="C112" s="269" t="s">
        <v>2340</v>
      </c>
      <c r="D112" s="271">
        <v>40618</v>
      </c>
      <c r="E112" s="269" t="s">
        <v>2338</v>
      </c>
      <c r="F112" s="271">
        <v>45935</v>
      </c>
    </row>
    <row r="113" spans="1:6" x14ac:dyDescent="0.2">
      <c r="A113" s="268" t="s">
        <v>2733</v>
      </c>
      <c r="B113" s="269">
        <v>4166200</v>
      </c>
      <c r="C113" s="269" t="s">
        <v>2337</v>
      </c>
      <c r="D113" s="271">
        <v>43306</v>
      </c>
      <c r="E113" s="269" t="s">
        <v>2365</v>
      </c>
      <c r="F113" s="271">
        <v>45973</v>
      </c>
    </row>
    <row r="114" spans="1:6" x14ac:dyDescent="0.2">
      <c r="A114" s="268" t="s">
        <v>2734</v>
      </c>
      <c r="B114" s="269">
        <v>4487596</v>
      </c>
      <c r="C114" s="269" t="s">
        <v>2340</v>
      </c>
      <c r="D114" s="271">
        <v>40758</v>
      </c>
      <c r="E114" s="269" t="s">
        <v>2365</v>
      </c>
      <c r="F114" s="271">
        <v>45973</v>
      </c>
    </row>
    <row r="115" spans="1:6" x14ac:dyDescent="0.2">
      <c r="A115" s="268" t="s">
        <v>2735</v>
      </c>
      <c r="B115" s="269">
        <v>4387956</v>
      </c>
      <c r="C115" s="269" t="s">
        <v>2337</v>
      </c>
      <c r="D115" s="271">
        <v>42750</v>
      </c>
      <c r="E115" s="269" t="s">
        <v>2365</v>
      </c>
      <c r="F115" s="271">
        <v>45973</v>
      </c>
    </row>
    <row r="116" spans="1:6" x14ac:dyDescent="0.2">
      <c r="A116" s="268" t="s">
        <v>2376</v>
      </c>
      <c r="B116" s="269">
        <v>4046000</v>
      </c>
      <c r="C116" s="269" t="s">
        <v>2337</v>
      </c>
      <c r="D116" s="271">
        <v>29987</v>
      </c>
      <c r="E116" s="269" t="s">
        <v>2365</v>
      </c>
      <c r="F116" s="271">
        <v>45935</v>
      </c>
    </row>
    <row r="117" spans="1:6" x14ac:dyDescent="0.2">
      <c r="A117" s="268" t="s">
        <v>2377</v>
      </c>
      <c r="B117" s="269">
        <v>2737185</v>
      </c>
      <c r="C117" s="269" t="s">
        <v>2337</v>
      </c>
      <c r="D117" s="271">
        <v>40580</v>
      </c>
      <c r="E117" s="269" t="s">
        <v>2338</v>
      </c>
      <c r="F117" s="271">
        <v>45935</v>
      </c>
    </row>
    <row r="118" spans="1:6" x14ac:dyDescent="0.2">
      <c r="A118" s="268" t="s">
        <v>2736</v>
      </c>
      <c r="B118" s="269">
        <v>3094905</v>
      </c>
      <c r="C118" s="269" t="s">
        <v>2337</v>
      </c>
      <c r="D118" s="271">
        <v>40949</v>
      </c>
      <c r="E118" s="269" t="s">
        <v>2365</v>
      </c>
      <c r="F118" s="271">
        <v>45973</v>
      </c>
    </row>
    <row r="119" spans="1:6" x14ac:dyDescent="0.2">
      <c r="A119" s="268" t="s">
        <v>2378</v>
      </c>
      <c r="B119" s="269">
        <v>3699529</v>
      </c>
      <c r="C119" s="269" t="s">
        <v>2340</v>
      </c>
      <c r="D119" s="271">
        <v>41988</v>
      </c>
      <c r="E119" s="269" t="s">
        <v>2338</v>
      </c>
      <c r="F119" s="271">
        <v>45935</v>
      </c>
    </row>
    <row r="120" spans="1:6" x14ac:dyDescent="0.2">
      <c r="A120" s="268" t="s">
        <v>2737</v>
      </c>
      <c r="B120" s="269">
        <v>4487598</v>
      </c>
      <c r="C120" s="269" t="s">
        <v>2337</v>
      </c>
      <c r="D120" s="271">
        <v>44326</v>
      </c>
      <c r="E120" s="269" t="s">
        <v>2365</v>
      </c>
      <c r="F120" s="271">
        <v>45973</v>
      </c>
    </row>
    <row r="121" spans="1:6" x14ac:dyDescent="0.2">
      <c r="A121" s="268" t="s">
        <v>2738</v>
      </c>
      <c r="B121" s="269">
        <v>4165255</v>
      </c>
      <c r="C121" s="269" t="s">
        <v>2340</v>
      </c>
      <c r="D121" s="271">
        <v>43494</v>
      </c>
      <c r="E121" s="269" t="s">
        <v>2365</v>
      </c>
      <c r="F121" s="271">
        <v>45973</v>
      </c>
    </row>
    <row r="122" spans="1:6" x14ac:dyDescent="0.2">
      <c r="A122" s="268" t="s">
        <v>2739</v>
      </c>
      <c r="B122" s="269">
        <v>3807167</v>
      </c>
      <c r="C122" s="269" t="s">
        <v>2337</v>
      </c>
      <c r="D122" s="271">
        <v>42669</v>
      </c>
      <c r="E122" s="269" t="s">
        <v>2338</v>
      </c>
      <c r="F122" s="271">
        <v>46046</v>
      </c>
    </row>
    <row r="123" spans="1:6" x14ac:dyDescent="0.2">
      <c r="A123" s="268" t="s">
        <v>2379</v>
      </c>
      <c r="B123" s="269">
        <v>3699741</v>
      </c>
      <c r="C123" s="269" t="s">
        <v>2337</v>
      </c>
      <c r="D123" s="271">
        <v>41481</v>
      </c>
      <c r="E123" s="269" t="s">
        <v>2338</v>
      </c>
      <c r="F123" s="271">
        <v>45935</v>
      </c>
    </row>
    <row r="124" spans="1:6" x14ac:dyDescent="0.2">
      <c r="A124" s="268" t="s">
        <v>2380</v>
      </c>
      <c r="B124" s="269">
        <v>4295146</v>
      </c>
      <c r="C124" s="269" t="s">
        <v>2337</v>
      </c>
      <c r="D124" s="271">
        <v>41788</v>
      </c>
      <c r="E124" s="269" t="s">
        <v>2338</v>
      </c>
      <c r="F124" s="271">
        <v>45935</v>
      </c>
    </row>
    <row r="125" spans="1:6" x14ac:dyDescent="0.2">
      <c r="A125" s="268" t="s">
        <v>2381</v>
      </c>
      <c r="B125" s="269">
        <v>4292204</v>
      </c>
      <c r="C125" s="269" t="s">
        <v>2340</v>
      </c>
      <c r="D125" s="271">
        <v>42485</v>
      </c>
      <c r="E125" s="269" t="s">
        <v>2338</v>
      </c>
      <c r="F125" s="271">
        <v>45935</v>
      </c>
    </row>
    <row r="126" spans="1:6" x14ac:dyDescent="0.2">
      <c r="A126" s="268" t="s">
        <v>2382</v>
      </c>
      <c r="B126" s="269">
        <v>4361325</v>
      </c>
      <c r="C126" s="269" t="s">
        <v>2340</v>
      </c>
      <c r="D126" s="271">
        <v>43258</v>
      </c>
      <c r="E126" s="269" t="s">
        <v>2338</v>
      </c>
      <c r="F126" s="271">
        <v>45938</v>
      </c>
    </row>
    <row r="127" spans="1:6" x14ac:dyDescent="0.2">
      <c r="A127" s="268" t="s">
        <v>2740</v>
      </c>
      <c r="B127" s="269">
        <v>4487607</v>
      </c>
      <c r="C127" s="269" t="s">
        <v>2337</v>
      </c>
      <c r="D127" s="271">
        <v>43459</v>
      </c>
      <c r="E127" s="269" t="s">
        <v>2365</v>
      </c>
      <c r="F127" s="271">
        <v>45973</v>
      </c>
    </row>
    <row r="128" spans="1:6" x14ac:dyDescent="0.2">
      <c r="A128" s="268" t="s">
        <v>2741</v>
      </c>
      <c r="B128" s="269">
        <v>4167092</v>
      </c>
      <c r="C128" s="269" t="s">
        <v>2337</v>
      </c>
      <c r="D128" s="271">
        <v>43110</v>
      </c>
      <c r="E128" s="269" t="s">
        <v>2365</v>
      </c>
      <c r="F128" s="271">
        <v>45973</v>
      </c>
    </row>
    <row r="129" spans="1:6" x14ac:dyDescent="0.2">
      <c r="A129" s="268" t="s">
        <v>2742</v>
      </c>
      <c r="B129" s="269">
        <v>4487650</v>
      </c>
      <c r="C129" s="269" t="s">
        <v>2337</v>
      </c>
      <c r="D129" s="271">
        <v>42949</v>
      </c>
      <c r="E129" s="269" t="s">
        <v>2365</v>
      </c>
      <c r="F129" s="271">
        <v>45973</v>
      </c>
    </row>
    <row r="130" spans="1:6" x14ac:dyDescent="0.2">
      <c r="A130" s="268" t="s">
        <v>2458</v>
      </c>
      <c r="B130" s="269">
        <v>3094911</v>
      </c>
      <c r="C130" s="269" t="s">
        <v>2340</v>
      </c>
      <c r="D130" s="271">
        <v>42005</v>
      </c>
      <c r="E130" s="269" t="s">
        <v>2338</v>
      </c>
      <c r="F130" s="271">
        <v>45962</v>
      </c>
    </row>
    <row r="131" spans="1:6" x14ac:dyDescent="0.2">
      <c r="A131" s="268" t="s">
        <v>2459</v>
      </c>
      <c r="B131" s="269">
        <v>2557621</v>
      </c>
      <c r="C131" s="269" t="s">
        <v>2337</v>
      </c>
      <c r="D131" s="271">
        <v>39893</v>
      </c>
      <c r="E131" s="269" t="s">
        <v>2338</v>
      </c>
      <c r="F131" s="271">
        <v>45962</v>
      </c>
    </row>
    <row r="132" spans="1:6" x14ac:dyDescent="0.2">
      <c r="A132" s="268" t="s">
        <v>2460</v>
      </c>
      <c r="B132" s="269">
        <v>3094913</v>
      </c>
      <c r="C132" s="269" t="s">
        <v>2337</v>
      </c>
      <c r="D132" s="271">
        <v>41609</v>
      </c>
      <c r="E132" s="269" t="s">
        <v>2338</v>
      </c>
      <c r="F132" s="271">
        <v>45962</v>
      </c>
    </row>
    <row r="133" spans="1:6" x14ac:dyDescent="0.2">
      <c r="A133" s="268" t="s">
        <v>2743</v>
      </c>
      <c r="B133" s="269">
        <v>3238019</v>
      </c>
      <c r="C133" s="269" t="s">
        <v>2337</v>
      </c>
      <c r="D133" s="271">
        <v>29837</v>
      </c>
      <c r="E133" s="269" t="s">
        <v>2343</v>
      </c>
      <c r="F133" s="271">
        <v>45972</v>
      </c>
    </row>
    <row r="134" spans="1:6" x14ac:dyDescent="0.2">
      <c r="A134" s="268" t="s">
        <v>2744</v>
      </c>
      <c r="B134" s="269">
        <v>4323059</v>
      </c>
      <c r="C134" s="269" t="s">
        <v>2340</v>
      </c>
      <c r="D134" s="271">
        <v>36038</v>
      </c>
      <c r="E134" s="269" t="s">
        <v>2365</v>
      </c>
      <c r="F134" s="271">
        <v>45973</v>
      </c>
    </row>
    <row r="135" spans="1:6" x14ac:dyDescent="0.2">
      <c r="A135" s="268" t="s">
        <v>2745</v>
      </c>
      <c r="B135" s="269">
        <v>4009708</v>
      </c>
      <c r="C135" s="269" t="s">
        <v>2337</v>
      </c>
      <c r="D135" s="271">
        <v>40617</v>
      </c>
      <c r="E135" s="269" t="s">
        <v>2365</v>
      </c>
      <c r="F135" s="271">
        <v>45973</v>
      </c>
    </row>
    <row r="136" spans="1:6" x14ac:dyDescent="0.2">
      <c r="A136" s="268" t="s">
        <v>2746</v>
      </c>
      <c r="B136" s="269">
        <v>4487723</v>
      </c>
      <c r="C136" s="269" t="s">
        <v>2340</v>
      </c>
      <c r="D136" s="271">
        <v>43707</v>
      </c>
      <c r="E136" s="269" t="s">
        <v>2365</v>
      </c>
      <c r="F136" s="271">
        <v>45973</v>
      </c>
    </row>
    <row r="137" spans="1:6" x14ac:dyDescent="0.2">
      <c r="A137" s="268" t="s">
        <v>2747</v>
      </c>
      <c r="B137" s="269">
        <v>3513285</v>
      </c>
      <c r="C137" s="269" t="s">
        <v>2340</v>
      </c>
      <c r="D137" s="271">
        <v>41374</v>
      </c>
      <c r="E137" s="269" t="s">
        <v>2365</v>
      </c>
      <c r="F137" s="271">
        <v>45973</v>
      </c>
    </row>
    <row r="138" spans="1:6" x14ac:dyDescent="0.2">
      <c r="A138" s="268" t="s">
        <v>2748</v>
      </c>
      <c r="B138" s="269">
        <v>4166194</v>
      </c>
      <c r="C138" s="269" t="s">
        <v>2340</v>
      </c>
      <c r="D138" s="271">
        <v>43697</v>
      </c>
      <c r="E138" s="269" t="s">
        <v>2365</v>
      </c>
      <c r="F138" s="271">
        <v>45973</v>
      </c>
    </row>
    <row r="139" spans="1:6" x14ac:dyDescent="0.2">
      <c r="A139" s="268" t="s">
        <v>2749</v>
      </c>
      <c r="B139" s="269">
        <v>4487730</v>
      </c>
      <c r="C139" s="269" t="s">
        <v>2340</v>
      </c>
      <c r="D139" s="271">
        <v>44660</v>
      </c>
      <c r="E139" s="269" t="s">
        <v>2365</v>
      </c>
      <c r="F139" s="271">
        <v>45973</v>
      </c>
    </row>
    <row r="140" spans="1:6" x14ac:dyDescent="0.2">
      <c r="A140" s="268" t="s">
        <v>2750</v>
      </c>
      <c r="B140" s="269">
        <v>4389227</v>
      </c>
      <c r="C140" s="269" t="s">
        <v>2337</v>
      </c>
      <c r="D140" s="271">
        <v>44095</v>
      </c>
      <c r="E140" s="269" t="s">
        <v>2365</v>
      </c>
      <c r="F140" s="271">
        <v>45973</v>
      </c>
    </row>
    <row r="141" spans="1:6" x14ac:dyDescent="0.2">
      <c r="A141" s="268" t="s">
        <v>2751</v>
      </c>
      <c r="B141" s="269">
        <v>2821675</v>
      </c>
      <c r="C141" s="269" t="s">
        <v>2337</v>
      </c>
      <c r="D141" s="271">
        <v>41922</v>
      </c>
      <c r="E141" s="269" t="s">
        <v>2365</v>
      </c>
      <c r="F141" s="271">
        <v>45973</v>
      </c>
    </row>
    <row r="142" spans="1:6" x14ac:dyDescent="0.2">
      <c r="A142" s="268" t="s">
        <v>2752</v>
      </c>
      <c r="B142" s="269">
        <v>4488217</v>
      </c>
      <c r="C142" s="269" t="s">
        <v>2337</v>
      </c>
      <c r="D142" s="271">
        <v>42551</v>
      </c>
      <c r="E142" s="269" t="s">
        <v>2365</v>
      </c>
      <c r="F142" s="271">
        <v>45973</v>
      </c>
    </row>
    <row r="143" spans="1:6" x14ac:dyDescent="0.2">
      <c r="A143" s="268" t="s">
        <v>2753</v>
      </c>
      <c r="B143" s="269">
        <v>4362032</v>
      </c>
      <c r="C143" s="269" t="s">
        <v>2340</v>
      </c>
      <c r="D143" s="271">
        <v>32613</v>
      </c>
      <c r="E143" s="269" t="s">
        <v>2365</v>
      </c>
      <c r="F143" s="271">
        <v>45973</v>
      </c>
    </row>
    <row r="144" spans="1:6" x14ac:dyDescent="0.2">
      <c r="A144" s="268" t="s">
        <v>2754</v>
      </c>
      <c r="B144" s="269">
        <v>4361656</v>
      </c>
      <c r="C144" s="269" t="s">
        <v>2337</v>
      </c>
      <c r="D144" s="271">
        <v>43098</v>
      </c>
      <c r="E144" s="269" t="s">
        <v>2365</v>
      </c>
      <c r="F144" s="271">
        <v>45973</v>
      </c>
    </row>
    <row r="145" spans="1:6" x14ac:dyDescent="0.2">
      <c r="A145" s="268" t="s">
        <v>2755</v>
      </c>
      <c r="B145" s="269">
        <v>4362033</v>
      </c>
      <c r="C145" s="269" t="s">
        <v>2337</v>
      </c>
      <c r="D145" s="271">
        <v>42346</v>
      </c>
      <c r="E145" s="269" t="s">
        <v>2365</v>
      </c>
      <c r="F145" s="271">
        <v>45973</v>
      </c>
    </row>
    <row r="146" spans="1:6" x14ac:dyDescent="0.2">
      <c r="A146" s="268" t="s">
        <v>2756</v>
      </c>
      <c r="B146" s="269">
        <v>4361655</v>
      </c>
      <c r="C146" s="269" t="s">
        <v>2337</v>
      </c>
      <c r="D146" s="271">
        <v>43799</v>
      </c>
      <c r="E146" s="269" t="s">
        <v>2365</v>
      </c>
      <c r="F146" s="271">
        <v>45973</v>
      </c>
    </row>
    <row r="147" spans="1:6" x14ac:dyDescent="0.2">
      <c r="A147" s="268" t="s">
        <v>2383</v>
      </c>
      <c r="B147" s="269">
        <v>4290039</v>
      </c>
      <c r="C147" s="269" t="s">
        <v>2340</v>
      </c>
      <c r="D147" s="271">
        <v>42854</v>
      </c>
      <c r="E147" s="269" t="s">
        <v>2338</v>
      </c>
      <c r="F147" s="271">
        <v>45935</v>
      </c>
    </row>
    <row r="148" spans="1:6" x14ac:dyDescent="0.2">
      <c r="A148" s="268" t="s">
        <v>2757</v>
      </c>
      <c r="B148" s="269">
        <v>4487738</v>
      </c>
      <c r="C148" s="269" t="s">
        <v>2340</v>
      </c>
      <c r="D148" s="271">
        <v>44188</v>
      </c>
      <c r="E148" s="269" t="s">
        <v>2365</v>
      </c>
      <c r="F148" s="271">
        <v>45973</v>
      </c>
    </row>
    <row r="149" spans="1:6" x14ac:dyDescent="0.2">
      <c r="A149" s="268" t="s">
        <v>2758</v>
      </c>
      <c r="B149" s="269">
        <v>4487740</v>
      </c>
      <c r="C149" s="269" t="s">
        <v>2337</v>
      </c>
      <c r="D149" s="271">
        <v>43141</v>
      </c>
      <c r="E149" s="269" t="s">
        <v>2365</v>
      </c>
      <c r="F149" s="271">
        <v>45973</v>
      </c>
    </row>
    <row r="150" spans="1:6" x14ac:dyDescent="0.2">
      <c r="A150" s="268" t="s">
        <v>2759</v>
      </c>
      <c r="B150" s="269">
        <v>4487742</v>
      </c>
      <c r="C150" s="269" t="s">
        <v>2340</v>
      </c>
      <c r="D150" s="271">
        <v>43921</v>
      </c>
      <c r="E150" s="269" t="s">
        <v>2365</v>
      </c>
      <c r="F150" s="271">
        <v>45973</v>
      </c>
    </row>
    <row r="151" spans="1:6" x14ac:dyDescent="0.2">
      <c r="A151" s="268" t="s">
        <v>2760</v>
      </c>
      <c r="B151" s="269">
        <v>2451565</v>
      </c>
      <c r="C151" s="269" t="s">
        <v>2337</v>
      </c>
      <c r="D151" s="271">
        <v>39050</v>
      </c>
      <c r="E151" s="269" t="s">
        <v>2365</v>
      </c>
      <c r="F151" s="271">
        <v>45973</v>
      </c>
    </row>
    <row r="152" spans="1:6" x14ac:dyDescent="0.2">
      <c r="A152" s="268" t="s">
        <v>1073</v>
      </c>
      <c r="B152" s="269">
        <v>2524473</v>
      </c>
      <c r="C152" s="269" t="s">
        <v>2340</v>
      </c>
      <c r="D152" s="271">
        <v>27332</v>
      </c>
      <c r="E152" s="269" t="s">
        <v>2365</v>
      </c>
      <c r="F152" s="271">
        <v>46046</v>
      </c>
    </row>
    <row r="153" spans="1:6" x14ac:dyDescent="0.2">
      <c r="A153" s="268" t="s">
        <v>2384</v>
      </c>
      <c r="B153" s="269">
        <v>1888801</v>
      </c>
      <c r="C153" s="269" t="s">
        <v>2340</v>
      </c>
      <c r="D153" s="271">
        <v>39083</v>
      </c>
      <c r="E153" s="269" t="s">
        <v>2338</v>
      </c>
      <c r="F153" s="271">
        <v>45950</v>
      </c>
    </row>
    <row r="154" spans="1:6" x14ac:dyDescent="0.2">
      <c r="A154" s="268" t="s">
        <v>2385</v>
      </c>
      <c r="B154" s="269">
        <v>2295807</v>
      </c>
      <c r="C154" s="269" t="s">
        <v>2340</v>
      </c>
      <c r="D154" s="271">
        <v>40002</v>
      </c>
      <c r="E154" s="269" t="s">
        <v>2338</v>
      </c>
      <c r="F154" s="271">
        <v>45935</v>
      </c>
    </row>
    <row r="155" spans="1:6" x14ac:dyDescent="0.2">
      <c r="A155" s="268" t="s">
        <v>2761</v>
      </c>
      <c r="B155" s="269">
        <v>4361662</v>
      </c>
      <c r="C155" s="269" t="s">
        <v>2340</v>
      </c>
      <c r="D155" s="271">
        <v>41178</v>
      </c>
      <c r="E155" s="269" t="s">
        <v>2365</v>
      </c>
      <c r="F155" s="271">
        <v>45973</v>
      </c>
    </row>
    <row r="156" spans="1:6" x14ac:dyDescent="0.2">
      <c r="A156" s="268" t="s">
        <v>2762</v>
      </c>
      <c r="B156" s="269">
        <v>4487760</v>
      </c>
      <c r="C156" s="269" t="s">
        <v>2340</v>
      </c>
      <c r="D156" s="271">
        <v>43134</v>
      </c>
      <c r="E156" s="269" t="s">
        <v>2365</v>
      </c>
      <c r="F156" s="271">
        <v>45973</v>
      </c>
    </row>
    <row r="157" spans="1:6" x14ac:dyDescent="0.2">
      <c r="A157" s="268" t="s">
        <v>2763</v>
      </c>
      <c r="B157" s="269">
        <v>4009712</v>
      </c>
      <c r="C157" s="269" t="s">
        <v>2340</v>
      </c>
      <c r="D157" s="271">
        <v>42504</v>
      </c>
      <c r="E157" s="269" t="s">
        <v>2365</v>
      </c>
      <c r="F157" s="271">
        <v>45973</v>
      </c>
    </row>
    <row r="158" spans="1:6" x14ac:dyDescent="0.2">
      <c r="A158" s="268" t="s">
        <v>2764</v>
      </c>
      <c r="B158" s="269">
        <v>4175413</v>
      </c>
      <c r="C158" s="269" t="s">
        <v>2340</v>
      </c>
      <c r="D158" s="271">
        <v>40810</v>
      </c>
      <c r="E158" s="269" t="s">
        <v>2365</v>
      </c>
      <c r="F158" s="271">
        <v>45973</v>
      </c>
    </row>
    <row r="159" spans="1:6" x14ac:dyDescent="0.2">
      <c r="A159" s="268" t="s">
        <v>2386</v>
      </c>
      <c r="B159" s="269">
        <v>4451885</v>
      </c>
      <c r="C159" s="269" t="s">
        <v>2340</v>
      </c>
      <c r="D159" s="271">
        <v>42290</v>
      </c>
      <c r="E159" s="269" t="s">
        <v>2338</v>
      </c>
      <c r="F159" s="271">
        <v>45935</v>
      </c>
    </row>
    <row r="160" spans="1:6" x14ac:dyDescent="0.2">
      <c r="A160" s="268" t="s">
        <v>2765</v>
      </c>
      <c r="B160" s="269">
        <v>4125676</v>
      </c>
      <c r="C160" s="269" t="s">
        <v>2340</v>
      </c>
      <c r="D160" s="271">
        <v>42226</v>
      </c>
      <c r="E160" s="269" t="s">
        <v>2365</v>
      </c>
      <c r="F160" s="271">
        <v>45973</v>
      </c>
    </row>
    <row r="161" spans="1:6" x14ac:dyDescent="0.2">
      <c r="A161" s="268" t="s">
        <v>2766</v>
      </c>
      <c r="B161" s="269">
        <v>4487752</v>
      </c>
      <c r="C161" s="269" t="s">
        <v>2337</v>
      </c>
      <c r="D161" s="271">
        <v>31519</v>
      </c>
      <c r="E161" s="269" t="s">
        <v>2365</v>
      </c>
      <c r="F161" s="271">
        <v>45973</v>
      </c>
    </row>
    <row r="162" spans="1:6" x14ac:dyDescent="0.2">
      <c r="A162" s="268" t="s">
        <v>2767</v>
      </c>
      <c r="B162" s="269">
        <v>4487765</v>
      </c>
      <c r="C162" s="269" t="s">
        <v>2340</v>
      </c>
      <c r="D162" s="271">
        <v>32488</v>
      </c>
      <c r="E162" s="269" t="s">
        <v>2365</v>
      </c>
      <c r="F162" s="271">
        <v>45973</v>
      </c>
    </row>
    <row r="163" spans="1:6" x14ac:dyDescent="0.2">
      <c r="A163" s="268" t="s">
        <v>2387</v>
      </c>
      <c r="B163" s="269">
        <v>4167093</v>
      </c>
      <c r="C163" s="269" t="s">
        <v>2337</v>
      </c>
      <c r="D163" s="271">
        <v>42520</v>
      </c>
      <c r="E163" s="269" t="s">
        <v>2338</v>
      </c>
      <c r="F163" s="271">
        <v>45938</v>
      </c>
    </row>
    <row r="164" spans="1:6" x14ac:dyDescent="0.2">
      <c r="A164" s="268" t="s">
        <v>2388</v>
      </c>
      <c r="B164" s="269">
        <v>3816413</v>
      </c>
      <c r="C164" s="269" t="s">
        <v>2340</v>
      </c>
      <c r="D164" s="271">
        <v>22160</v>
      </c>
      <c r="E164" s="269" t="s">
        <v>2343</v>
      </c>
      <c r="F164" s="271">
        <v>45914</v>
      </c>
    </row>
    <row r="165" spans="1:6" x14ac:dyDescent="0.2">
      <c r="A165" s="268" t="s">
        <v>2768</v>
      </c>
      <c r="B165" s="269">
        <v>4488221</v>
      </c>
      <c r="C165" s="269" t="s">
        <v>2337</v>
      </c>
      <c r="D165" s="271">
        <v>43218</v>
      </c>
      <c r="E165" s="269" t="s">
        <v>2365</v>
      </c>
      <c r="F165" s="271">
        <v>45973</v>
      </c>
    </row>
    <row r="166" spans="1:6" x14ac:dyDescent="0.2">
      <c r="A166" s="268" t="s">
        <v>2769</v>
      </c>
      <c r="B166" s="269">
        <v>4488219</v>
      </c>
      <c r="C166" s="269" t="s">
        <v>2340</v>
      </c>
      <c r="D166" s="271">
        <v>43218</v>
      </c>
      <c r="E166" s="269" t="s">
        <v>2365</v>
      </c>
      <c r="F166" s="271">
        <v>45973</v>
      </c>
    </row>
    <row r="167" spans="1:6" x14ac:dyDescent="0.2">
      <c r="A167" s="268" t="s">
        <v>2389</v>
      </c>
      <c r="B167" s="269">
        <v>3884641</v>
      </c>
      <c r="C167" s="269" t="s">
        <v>2337</v>
      </c>
      <c r="D167" s="271">
        <v>40784</v>
      </c>
      <c r="E167" s="269" t="s">
        <v>2338</v>
      </c>
      <c r="F167" s="271">
        <v>45935</v>
      </c>
    </row>
    <row r="168" spans="1:6" x14ac:dyDescent="0.2">
      <c r="A168" s="268" t="s">
        <v>2770</v>
      </c>
      <c r="B168" s="269">
        <v>4175342</v>
      </c>
      <c r="C168" s="269" t="s">
        <v>2340</v>
      </c>
      <c r="D168" s="271">
        <v>39589</v>
      </c>
      <c r="E168" s="269" t="s">
        <v>2365</v>
      </c>
      <c r="F168" s="271">
        <v>45973</v>
      </c>
    </row>
    <row r="169" spans="1:6" x14ac:dyDescent="0.2">
      <c r="A169" s="268" t="s">
        <v>2771</v>
      </c>
      <c r="B169" s="269">
        <v>4488222</v>
      </c>
      <c r="C169" s="269" t="s">
        <v>2340</v>
      </c>
      <c r="D169" s="271">
        <v>43027</v>
      </c>
      <c r="E169" s="269" t="s">
        <v>2338</v>
      </c>
      <c r="F169" s="271">
        <v>46046</v>
      </c>
    </row>
    <row r="170" spans="1:6" x14ac:dyDescent="0.2">
      <c r="A170" s="268" t="s">
        <v>2772</v>
      </c>
      <c r="B170" s="269">
        <v>4488223</v>
      </c>
      <c r="C170" s="269" t="s">
        <v>2340</v>
      </c>
      <c r="D170" s="271">
        <v>43118</v>
      </c>
      <c r="E170" s="269" t="s">
        <v>2365</v>
      </c>
      <c r="F170" s="271">
        <v>45973</v>
      </c>
    </row>
    <row r="171" spans="1:6" x14ac:dyDescent="0.2">
      <c r="A171" s="268" t="s">
        <v>2773</v>
      </c>
      <c r="B171" s="269">
        <v>4362036</v>
      </c>
      <c r="C171" s="269" t="s">
        <v>2340</v>
      </c>
      <c r="D171" s="271">
        <v>40402</v>
      </c>
      <c r="E171" s="269" t="s">
        <v>2365</v>
      </c>
      <c r="F171" s="271">
        <v>45973</v>
      </c>
    </row>
    <row r="172" spans="1:6" x14ac:dyDescent="0.2">
      <c r="A172" s="268" t="s">
        <v>2390</v>
      </c>
      <c r="B172" s="269">
        <v>4362038</v>
      </c>
      <c r="C172" s="269" t="s">
        <v>2340</v>
      </c>
      <c r="D172" s="271">
        <v>43117</v>
      </c>
      <c r="E172" s="269" t="s">
        <v>2338</v>
      </c>
      <c r="F172" s="271">
        <v>45938</v>
      </c>
    </row>
    <row r="173" spans="1:6" x14ac:dyDescent="0.2">
      <c r="A173" s="268" t="s">
        <v>2391</v>
      </c>
      <c r="B173" s="269">
        <v>4010180</v>
      </c>
      <c r="C173" s="269" t="s">
        <v>2340</v>
      </c>
      <c r="D173" s="271">
        <v>42575</v>
      </c>
      <c r="E173" s="269" t="s">
        <v>2338</v>
      </c>
      <c r="F173" s="271">
        <v>45938</v>
      </c>
    </row>
    <row r="174" spans="1:6" x14ac:dyDescent="0.2">
      <c r="A174" s="268" t="s">
        <v>2392</v>
      </c>
      <c r="B174" s="269">
        <v>4300616</v>
      </c>
      <c r="C174" s="269" t="s">
        <v>2340</v>
      </c>
      <c r="D174" s="271">
        <v>42753</v>
      </c>
      <c r="E174" s="269" t="s">
        <v>2338</v>
      </c>
      <c r="F174" s="271">
        <v>45938</v>
      </c>
    </row>
    <row r="175" spans="1:6" x14ac:dyDescent="0.2">
      <c r="A175" s="268" t="s">
        <v>2393</v>
      </c>
      <c r="B175" s="269">
        <v>4444049</v>
      </c>
      <c r="C175" s="269" t="s">
        <v>2340</v>
      </c>
      <c r="D175" s="271">
        <v>39495</v>
      </c>
      <c r="E175" s="269" t="s">
        <v>2338</v>
      </c>
      <c r="F175" s="271">
        <v>45935</v>
      </c>
    </row>
    <row r="176" spans="1:6" x14ac:dyDescent="0.2">
      <c r="A176" s="268" t="s">
        <v>2774</v>
      </c>
      <c r="B176" s="269">
        <v>3787515</v>
      </c>
      <c r="C176" s="269" t="s">
        <v>2340</v>
      </c>
      <c r="D176" s="271">
        <v>41007</v>
      </c>
      <c r="E176" s="269" t="s">
        <v>2365</v>
      </c>
      <c r="F176" s="271">
        <v>45973</v>
      </c>
    </row>
    <row r="177" spans="1:6" x14ac:dyDescent="0.2">
      <c r="A177" s="268" t="s">
        <v>2394</v>
      </c>
      <c r="B177" s="269">
        <v>4362039</v>
      </c>
      <c r="C177" s="269" t="s">
        <v>2337</v>
      </c>
      <c r="D177" s="271">
        <v>42542</v>
      </c>
      <c r="E177" s="269" t="s">
        <v>2338</v>
      </c>
      <c r="F177" s="271">
        <v>45935</v>
      </c>
    </row>
    <row r="178" spans="1:6" x14ac:dyDescent="0.2">
      <c r="A178" s="268" t="s">
        <v>2775</v>
      </c>
      <c r="B178" s="269">
        <v>4488224</v>
      </c>
      <c r="C178" s="269" t="s">
        <v>2337</v>
      </c>
      <c r="D178" s="271">
        <v>42800</v>
      </c>
      <c r="E178" s="269" t="s">
        <v>2365</v>
      </c>
      <c r="F178" s="271">
        <v>45973</v>
      </c>
    </row>
    <row r="179" spans="1:6" x14ac:dyDescent="0.2">
      <c r="A179" s="268" t="s">
        <v>2776</v>
      </c>
      <c r="B179" s="269">
        <v>4488225</v>
      </c>
      <c r="C179" s="269" t="s">
        <v>2340</v>
      </c>
      <c r="D179" s="271">
        <v>42564</v>
      </c>
      <c r="E179" s="269" t="s">
        <v>2365</v>
      </c>
      <c r="F179" s="271">
        <v>45973</v>
      </c>
    </row>
    <row r="180" spans="1:6" x14ac:dyDescent="0.2">
      <c r="A180" s="268" t="s">
        <v>2395</v>
      </c>
      <c r="B180" s="269">
        <v>4295137</v>
      </c>
      <c r="C180" s="269" t="s">
        <v>2337</v>
      </c>
      <c r="D180" s="271">
        <v>41660</v>
      </c>
      <c r="E180" s="269" t="s">
        <v>2338</v>
      </c>
      <c r="F180" s="271">
        <v>45935</v>
      </c>
    </row>
    <row r="181" spans="1:6" x14ac:dyDescent="0.2">
      <c r="A181" s="268" t="s">
        <v>2777</v>
      </c>
      <c r="B181" s="269">
        <v>4488226</v>
      </c>
      <c r="C181" s="269" t="s">
        <v>2337</v>
      </c>
      <c r="D181" s="271">
        <v>43670</v>
      </c>
      <c r="E181" s="269" t="s">
        <v>2365</v>
      </c>
      <c r="F181" s="271">
        <v>45973</v>
      </c>
    </row>
    <row r="182" spans="1:6" x14ac:dyDescent="0.2">
      <c r="A182" s="268" t="s">
        <v>2778</v>
      </c>
      <c r="B182" s="269">
        <v>3305719</v>
      </c>
      <c r="C182" s="269" t="s">
        <v>2340</v>
      </c>
      <c r="D182" s="271">
        <v>41786</v>
      </c>
      <c r="E182" s="269" t="s">
        <v>2338</v>
      </c>
      <c r="F182" s="271">
        <v>46053</v>
      </c>
    </row>
    <row r="183" spans="1:6" x14ac:dyDescent="0.2">
      <c r="A183" s="268" t="s">
        <v>2779</v>
      </c>
      <c r="B183" s="269">
        <v>4080051</v>
      </c>
      <c r="C183" s="269" t="s">
        <v>2337</v>
      </c>
      <c r="D183" s="271">
        <v>42813</v>
      </c>
      <c r="E183" s="269" t="s">
        <v>2365</v>
      </c>
      <c r="F183" s="271">
        <v>45973</v>
      </c>
    </row>
    <row r="184" spans="1:6" x14ac:dyDescent="0.2">
      <c r="A184" s="268" t="s">
        <v>2780</v>
      </c>
      <c r="B184" s="269">
        <v>4362041</v>
      </c>
      <c r="C184" s="269" t="s">
        <v>2337</v>
      </c>
      <c r="D184" s="271">
        <v>43531</v>
      </c>
      <c r="E184" s="269" t="s">
        <v>2365</v>
      </c>
      <c r="F184" s="271">
        <v>45973</v>
      </c>
    </row>
    <row r="185" spans="1:6" x14ac:dyDescent="0.2">
      <c r="A185" s="268" t="s">
        <v>2781</v>
      </c>
      <c r="B185" s="269">
        <v>3095363</v>
      </c>
      <c r="C185" s="269" t="s">
        <v>2337</v>
      </c>
      <c r="D185" s="271">
        <v>42232</v>
      </c>
      <c r="E185" s="269" t="s">
        <v>2365</v>
      </c>
      <c r="F185" s="271">
        <v>45973</v>
      </c>
    </row>
    <row r="186" spans="1:6" x14ac:dyDescent="0.2">
      <c r="A186" s="268" t="s">
        <v>2782</v>
      </c>
      <c r="B186" s="269">
        <v>2775111</v>
      </c>
      <c r="C186" s="269" t="s">
        <v>2337</v>
      </c>
      <c r="D186" s="271">
        <v>41323</v>
      </c>
      <c r="E186" s="269" t="s">
        <v>2365</v>
      </c>
      <c r="F186" s="271">
        <v>45973</v>
      </c>
    </row>
    <row r="187" spans="1:6" x14ac:dyDescent="0.2">
      <c r="A187" s="268" t="s">
        <v>2783</v>
      </c>
      <c r="B187" s="269">
        <v>4362043</v>
      </c>
      <c r="C187" s="269" t="s">
        <v>2340</v>
      </c>
      <c r="D187" s="271">
        <v>43852</v>
      </c>
      <c r="E187" s="269" t="s">
        <v>2365</v>
      </c>
      <c r="F187" s="271">
        <v>45973</v>
      </c>
    </row>
    <row r="188" spans="1:6" x14ac:dyDescent="0.2">
      <c r="A188" s="268" t="s">
        <v>2784</v>
      </c>
      <c r="B188" s="269">
        <v>4488232</v>
      </c>
      <c r="C188" s="269" t="s">
        <v>2340</v>
      </c>
      <c r="D188" s="271">
        <v>31288</v>
      </c>
      <c r="E188" s="269" t="s">
        <v>2365</v>
      </c>
      <c r="F188" s="271">
        <v>45973</v>
      </c>
    </row>
    <row r="189" spans="1:6" x14ac:dyDescent="0.2">
      <c r="A189" s="268" t="s">
        <v>2785</v>
      </c>
      <c r="B189" s="269">
        <v>4519942</v>
      </c>
      <c r="C189" s="269" t="s">
        <v>2340</v>
      </c>
      <c r="D189" s="271">
        <v>40533</v>
      </c>
      <c r="E189" s="269" t="s">
        <v>2365</v>
      </c>
      <c r="F189" s="271">
        <v>46046</v>
      </c>
    </row>
    <row r="190" spans="1:6" x14ac:dyDescent="0.2">
      <c r="A190" s="268" t="s">
        <v>2786</v>
      </c>
      <c r="B190" s="269">
        <v>4488230</v>
      </c>
      <c r="C190" s="269" t="s">
        <v>2337</v>
      </c>
      <c r="D190" s="271">
        <v>43963</v>
      </c>
      <c r="E190" s="269" t="s">
        <v>2365</v>
      </c>
      <c r="F190" s="271">
        <v>45973</v>
      </c>
    </row>
    <row r="191" spans="1:6" x14ac:dyDescent="0.2">
      <c r="A191" s="268" t="s">
        <v>2787</v>
      </c>
      <c r="B191" s="269">
        <v>4488234</v>
      </c>
      <c r="C191" s="269" t="s">
        <v>2340</v>
      </c>
      <c r="D191" s="271">
        <v>40132</v>
      </c>
      <c r="E191" s="269" t="s">
        <v>2365</v>
      </c>
      <c r="F191" s="271">
        <v>45973</v>
      </c>
    </row>
    <row r="192" spans="1:6" x14ac:dyDescent="0.2">
      <c r="A192" s="268" t="s">
        <v>2788</v>
      </c>
      <c r="B192" s="269">
        <v>1902121</v>
      </c>
      <c r="C192" s="269" t="s">
        <v>2340</v>
      </c>
      <c r="D192" s="271">
        <v>38279</v>
      </c>
      <c r="E192" s="269" t="s">
        <v>2365</v>
      </c>
      <c r="F192" s="271">
        <v>45973</v>
      </c>
    </row>
    <row r="193" spans="1:6" x14ac:dyDescent="0.2">
      <c r="A193" s="268" t="s">
        <v>2396</v>
      </c>
      <c r="B193" s="269">
        <v>3363231</v>
      </c>
      <c r="C193" s="269" t="s">
        <v>2340</v>
      </c>
      <c r="D193" s="271">
        <v>42085</v>
      </c>
      <c r="E193" s="269" t="s">
        <v>2338</v>
      </c>
      <c r="F193" s="271">
        <v>45939</v>
      </c>
    </row>
    <row r="194" spans="1:6" x14ac:dyDescent="0.2">
      <c r="A194" s="268" t="s">
        <v>2397</v>
      </c>
      <c r="B194" s="269">
        <v>3575775</v>
      </c>
      <c r="C194" s="269" t="s">
        <v>2337</v>
      </c>
      <c r="D194" s="271">
        <v>41711</v>
      </c>
      <c r="E194" s="269" t="s">
        <v>2338</v>
      </c>
      <c r="F194" s="271">
        <v>45935</v>
      </c>
    </row>
    <row r="195" spans="1:6" x14ac:dyDescent="0.2">
      <c r="A195" s="268" t="s">
        <v>2789</v>
      </c>
      <c r="B195" s="269">
        <v>4496465</v>
      </c>
      <c r="C195" s="269" t="s">
        <v>2337</v>
      </c>
      <c r="D195" s="271">
        <v>27645</v>
      </c>
      <c r="E195" s="269" t="s">
        <v>2343</v>
      </c>
      <c r="F195" s="271">
        <v>45972</v>
      </c>
    </row>
    <row r="196" spans="1:6" x14ac:dyDescent="0.2">
      <c r="A196" s="268" t="s">
        <v>2790</v>
      </c>
      <c r="B196" s="269">
        <v>4010200</v>
      </c>
      <c r="C196" s="269" t="s">
        <v>2337</v>
      </c>
      <c r="D196" s="271">
        <v>43231</v>
      </c>
      <c r="E196" s="269" t="s">
        <v>2365</v>
      </c>
      <c r="F196" s="271">
        <v>45973</v>
      </c>
    </row>
    <row r="197" spans="1:6" x14ac:dyDescent="0.2">
      <c r="A197" s="268" t="s">
        <v>2398</v>
      </c>
      <c r="B197" s="269">
        <v>1697634</v>
      </c>
      <c r="C197" s="269" t="s">
        <v>2340</v>
      </c>
      <c r="D197" s="271">
        <v>36323</v>
      </c>
      <c r="E197" s="269" t="s">
        <v>2338</v>
      </c>
      <c r="F197" s="271">
        <v>45935</v>
      </c>
    </row>
    <row r="198" spans="1:6" x14ac:dyDescent="0.2">
      <c r="A198" s="268" t="s">
        <v>2791</v>
      </c>
      <c r="B198" s="269">
        <v>4488236</v>
      </c>
      <c r="C198" s="269" t="s">
        <v>2340</v>
      </c>
      <c r="D198" s="271">
        <v>43295</v>
      </c>
      <c r="E198" s="269" t="s">
        <v>2365</v>
      </c>
      <c r="F198" s="271">
        <v>45973</v>
      </c>
    </row>
    <row r="199" spans="1:6" x14ac:dyDescent="0.2">
      <c r="A199" s="268" t="s">
        <v>2792</v>
      </c>
      <c r="B199" s="269">
        <v>4331947</v>
      </c>
      <c r="C199" s="269" t="s">
        <v>2337</v>
      </c>
      <c r="D199" s="271">
        <v>43093</v>
      </c>
      <c r="E199" s="269" t="s">
        <v>2365</v>
      </c>
      <c r="F199" s="271">
        <v>46046</v>
      </c>
    </row>
    <row r="200" spans="1:6" x14ac:dyDescent="0.2">
      <c r="A200" s="268" t="s">
        <v>2793</v>
      </c>
      <c r="B200" s="269">
        <v>4331946</v>
      </c>
      <c r="C200" s="269" t="s">
        <v>2340</v>
      </c>
      <c r="D200" s="271">
        <v>43395</v>
      </c>
      <c r="E200" s="269" t="s">
        <v>2365</v>
      </c>
      <c r="F200" s="271">
        <v>46046</v>
      </c>
    </row>
    <row r="201" spans="1:6" x14ac:dyDescent="0.2">
      <c r="A201" s="268" t="s">
        <v>2794</v>
      </c>
      <c r="B201" s="269">
        <v>4488237</v>
      </c>
      <c r="C201" s="269" t="s">
        <v>2337</v>
      </c>
      <c r="D201" s="271">
        <v>42311</v>
      </c>
      <c r="E201" s="269" t="s">
        <v>2365</v>
      </c>
      <c r="F201" s="271">
        <v>45973</v>
      </c>
    </row>
    <row r="202" spans="1:6" x14ac:dyDescent="0.2">
      <c r="A202" s="268" t="s">
        <v>2795</v>
      </c>
      <c r="B202" s="269">
        <v>4175346</v>
      </c>
      <c r="C202" s="269" t="s">
        <v>2337</v>
      </c>
      <c r="D202" s="271">
        <v>39597</v>
      </c>
      <c r="E202" s="269" t="s">
        <v>2365</v>
      </c>
      <c r="F202" s="271">
        <v>45973</v>
      </c>
    </row>
    <row r="203" spans="1:6" x14ac:dyDescent="0.2">
      <c r="A203" s="268" t="s">
        <v>2796</v>
      </c>
      <c r="B203" s="269">
        <v>4323068</v>
      </c>
      <c r="C203" s="269" t="s">
        <v>2340</v>
      </c>
      <c r="D203" s="271">
        <v>31619</v>
      </c>
      <c r="E203" s="269" t="s">
        <v>2365</v>
      </c>
      <c r="F203" s="271">
        <v>45973</v>
      </c>
    </row>
    <row r="204" spans="1:6" x14ac:dyDescent="0.2">
      <c r="A204" s="268" t="s">
        <v>2797</v>
      </c>
      <c r="B204" s="269">
        <v>3310841</v>
      </c>
      <c r="C204" s="269" t="s">
        <v>2337</v>
      </c>
      <c r="D204" s="271">
        <v>42546</v>
      </c>
      <c r="E204" s="269" t="s">
        <v>2365</v>
      </c>
      <c r="F204" s="271">
        <v>45973</v>
      </c>
    </row>
    <row r="205" spans="1:6" x14ac:dyDescent="0.2">
      <c r="A205" s="268" t="s">
        <v>2798</v>
      </c>
      <c r="B205" s="269">
        <v>4010207</v>
      </c>
      <c r="C205" s="269" t="s">
        <v>2337</v>
      </c>
      <c r="D205" s="271">
        <v>43133</v>
      </c>
      <c r="E205" s="269" t="s">
        <v>2365</v>
      </c>
      <c r="F205" s="271">
        <v>45973</v>
      </c>
    </row>
    <row r="206" spans="1:6" x14ac:dyDescent="0.2">
      <c r="A206" s="268" t="s">
        <v>2399</v>
      </c>
      <c r="B206" s="269">
        <v>2775283</v>
      </c>
      <c r="C206" s="269" t="s">
        <v>2340</v>
      </c>
      <c r="D206" s="271">
        <v>41077</v>
      </c>
      <c r="E206" s="269" t="s">
        <v>2338</v>
      </c>
      <c r="F206" s="271">
        <v>45938</v>
      </c>
    </row>
    <row r="207" spans="1:6" x14ac:dyDescent="0.2">
      <c r="A207" s="268" t="s">
        <v>2799</v>
      </c>
      <c r="B207" s="269">
        <v>2775281</v>
      </c>
      <c r="C207" s="269" t="s">
        <v>2340</v>
      </c>
      <c r="D207" s="271">
        <v>40634</v>
      </c>
      <c r="E207" s="269" t="s">
        <v>2365</v>
      </c>
      <c r="F207" s="271">
        <v>45973</v>
      </c>
    </row>
    <row r="208" spans="1:6" x14ac:dyDescent="0.2">
      <c r="A208" s="268" t="s">
        <v>2800</v>
      </c>
      <c r="B208" s="269">
        <v>720491</v>
      </c>
      <c r="C208" s="269" t="s">
        <v>2337</v>
      </c>
      <c r="D208" s="271">
        <v>33757</v>
      </c>
      <c r="E208" s="269" t="s">
        <v>2365</v>
      </c>
      <c r="F208" s="271">
        <v>46046</v>
      </c>
    </row>
    <row r="209" spans="1:6" x14ac:dyDescent="0.2">
      <c r="A209" s="268" t="s">
        <v>2801</v>
      </c>
      <c r="B209" s="269">
        <v>4488239</v>
      </c>
      <c r="C209" s="269" t="s">
        <v>2340</v>
      </c>
      <c r="D209" s="271">
        <v>43331</v>
      </c>
      <c r="E209" s="269" t="s">
        <v>2365</v>
      </c>
      <c r="F209" s="271">
        <v>45973</v>
      </c>
    </row>
    <row r="210" spans="1:6" x14ac:dyDescent="0.2">
      <c r="A210" s="268" t="s">
        <v>2802</v>
      </c>
      <c r="B210" s="269">
        <v>4488241</v>
      </c>
      <c r="C210" s="269" t="s">
        <v>2337</v>
      </c>
      <c r="D210" s="271">
        <v>44015</v>
      </c>
      <c r="E210" s="269" t="s">
        <v>2365</v>
      </c>
      <c r="F210" s="271">
        <v>45973</v>
      </c>
    </row>
    <row r="211" spans="1:6" x14ac:dyDescent="0.2">
      <c r="A211" s="268" t="s">
        <v>2400</v>
      </c>
      <c r="B211" s="269">
        <v>4010213</v>
      </c>
      <c r="C211" s="269" t="s">
        <v>2340</v>
      </c>
      <c r="D211" s="271">
        <v>42207</v>
      </c>
      <c r="E211" s="269" t="s">
        <v>2338</v>
      </c>
      <c r="F211" s="271">
        <v>45938</v>
      </c>
    </row>
    <row r="212" spans="1:6" x14ac:dyDescent="0.2">
      <c r="A212" s="268" t="s">
        <v>2803</v>
      </c>
      <c r="B212" s="269">
        <v>3577369</v>
      </c>
      <c r="C212" s="269" t="s">
        <v>2340</v>
      </c>
      <c r="D212" s="271">
        <v>42749</v>
      </c>
      <c r="E212" s="269" t="s">
        <v>2365</v>
      </c>
      <c r="F212" s="271">
        <v>45973</v>
      </c>
    </row>
    <row r="213" spans="1:6" x14ac:dyDescent="0.2">
      <c r="A213" s="268" t="s">
        <v>2401</v>
      </c>
      <c r="B213" s="269">
        <v>3013519</v>
      </c>
      <c r="C213" s="269" t="s">
        <v>2340</v>
      </c>
      <c r="D213" s="271">
        <v>41260</v>
      </c>
      <c r="E213" s="269" t="s">
        <v>2338</v>
      </c>
      <c r="F213" s="271">
        <v>45935</v>
      </c>
    </row>
    <row r="214" spans="1:6" x14ac:dyDescent="0.2">
      <c r="A214" s="268" t="s">
        <v>2402</v>
      </c>
      <c r="B214" s="269">
        <v>3310869</v>
      </c>
      <c r="C214" s="269" t="s">
        <v>2340</v>
      </c>
      <c r="D214" s="271">
        <v>41500</v>
      </c>
      <c r="E214" s="269" t="s">
        <v>2338</v>
      </c>
      <c r="F214" s="271">
        <v>45935</v>
      </c>
    </row>
    <row r="215" spans="1:6" x14ac:dyDescent="0.2">
      <c r="A215" s="268" t="s">
        <v>2804</v>
      </c>
      <c r="B215" s="269">
        <v>4488246</v>
      </c>
      <c r="C215" s="269" t="s">
        <v>2340</v>
      </c>
      <c r="D215" s="271">
        <v>44459</v>
      </c>
      <c r="E215" s="269" t="s">
        <v>2365</v>
      </c>
      <c r="F215" s="271">
        <v>45973</v>
      </c>
    </row>
    <row r="216" spans="1:6" x14ac:dyDescent="0.2">
      <c r="A216" s="268" t="s">
        <v>2403</v>
      </c>
      <c r="B216" s="269">
        <v>3577373</v>
      </c>
      <c r="C216" s="269" t="s">
        <v>2337</v>
      </c>
      <c r="D216" s="271">
        <v>41892</v>
      </c>
      <c r="E216" s="269" t="s">
        <v>2338</v>
      </c>
      <c r="F216" s="271">
        <v>45935</v>
      </c>
    </row>
    <row r="217" spans="1:6" x14ac:dyDescent="0.2">
      <c r="A217" s="268" t="s">
        <v>2404</v>
      </c>
      <c r="B217" s="269">
        <v>3577375</v>
      </c>
      <c r="C217" s="269" t="s">
        <v>2340</v>
      </c>
      <c r="D217" s="271">
        <v>42433</v>
      </c>
      <c r="E217" s="269" t="s">
        <v>2338</v>
      </c>
      <c r="F217" s="271">
        <v>45938</v>
      </c>
    </row>
    <row r="218" spans="1:6" x14ac:dyDescent="0.2">
      <c r="A218" s="268" t="s">
        <v>2805</v>
      </c>
      <c r="B218" s="269">
        <v>4519944</v>
      </c>
      <c r="C218" s="269" t="s">
        <v>2337</v>
      </c>
      <c r="D218" s="271">
        <v>43562</v>
      </c>
      <c r="E218" s="269" t="s">
        <v>2365</v>
      </c>
      <c r="F218" s="271">
        <v>46046</v>
      </c>
    </row>
    <row r="219" spans="1:6" x14ac:dyDescent="0.2">
      <c r="A219" s="268" t="s">
        <v>2806</v>
      </c>
      <c r="B219" s="269">
        <v>4165259</v>
      </c>
      <c r="C219" s="269" t="s">
        <v>2337</v>
      </c>
      <c r="D219" s="271">
        <v>42633</v>
      </c>
      <c r="E219" s="269" t="s">
        <v>2365</v>
      </c>
      <c r="F219" s="271">
        <v>45973</v>
      </c>
    </row>
    <row r="220" spans="1:6" x14ac:dyDescent="0.2">
      <c r="A220" s="268" t="s">
        <v>2807</v>
      </c>
      <c r="B220" s="269">
        <v>4165262</v>
      </c>
      <c r="C220" s="269" t="s">
        <v>2337</v>
      </c>
      <c r="D220" s="271">
        <v>43058</v>
      </c>
      <c r="E220" s="269" t="s">
        <v>2365</v>
      </c>
      <c r="F220" s="271">
        <v>45973</v>
      </c>
    </row>
    <row r="221" spans="1:6" x14ac:dyDescent="0.2">
      <c r="A221" s="268" t="s">
        <v>2808</v>
      </c>
      <c r="B221" s="269">
        <v>4362067</v>
      </c>
      <c r="C221" s="269" t="s">
        <v>2337</v>
      </c>
      <c r="D221" s="271">
        <v>43989</v>
      </c>
      <c r="E221" s="269" t="s">
        <v>2365</v>
      </c>
      <c r="F221" s="271">
        <v>45973</v>
      </c>
    </row>
    <row r="222" spans="1:6" x14ac:dyDescent="0.2">
      <c r="A222" s="268" t="s">
        <v>2809</v>
      </c>
      <c r="B222" s="269">
        <v>4488242</v>
      </c>
      <c r="C222" s="269" t="s">
        <v>2337</v>
      </c>
      <c r="D222" s="271">
        <v>40724</v>
      </c>
      <c r="E222" s="269" t="s">
        <v>2365</v>
      </c>
      <c r="F222" s="271">
        <v>45973</v>
      </c>
    </row>
    <row r="223" spans="1:6" x14ac:dyDescent="0.2">
      <c r="A223" s="268" t="s">
        <v>2810</v>
      </c>
      <c r="B223" s="269">
        <v>4488245</v>
      </c>
      <c r="C223" s="269" t="s">
        <v>2337</v>
      </c>
      <c r="D223" s="271">
        <v>44387</v>
      </c>
      <c r="E223" s="269" t="s">
        <v>2365</v>
      </c>
      <c r="F223" s="271">
        <v>45973</v>
      </c>
    </row>
    <row r="224" spans="1:6" x14ac:dyDescent="0.2">
      <c r="A224" s="268" t="s">
        <v>2811</v>
      </c>
      <c r="B224" s="269">
        <v>4488244</v>
      </c>
      <c r="C224" s="269" t="s">
        <v>2337</v>
      </c>
      <c r="D224" s="271">
        <v>43804</v>
      </c>
      <c r="E224" s="269" t="s">
        <v>2365</v>
      </c>
      <c r="F224" s="271">
        <v>45973</v>
      </c>
    </row>
    <row r="225" spans="1:6" x14ac:dyDescent="0.2">
      <c r="A225" s="268" t="s">
        <v>2405</v>
      </c>
      <c r="B225" s="269">
        <v>4455759</v>
      </c>
      <c r="C225" s="269" t="s">
        <v>2340</v>
      </c>
      <c r="D225" s="271">
        <v>41376</v>
      </c>
      <c r="E225" s="269" t="s">
        <v>2338</v>
      </c>
      <c r="F225" s="271">
        <v>45938</v>
      </c>
    </row>
    <row r="226" spans="1:6" x14ac:dyDescent="0.2">
      <c r="A226" s="268" t="s">
        <v>2406</v>
      </c>
      <c r="B226" s="269">
        <v>3699505</v>
      </c>
      <c r="C226" s="269" t="s">
        <v>2337</v>
      </c>
      <c r="D226" s="271">
        <v>41976</v>
      </c>
      <c r="E226" s="269" t="s">
        <v>2338</v>
      </c>
      <c r="F226" s="271">
        <v>45935</v>
      </c>
    </row>
    <row r="227" spans="1:6" x14ac:dyDescent="0.2">
      <c r="A227" s="268" t="s">
        <v>2812</v>
      </c>
      <c r="B227" s="269">
        <v>4010222</v>
      </c>
      <c r="C227" s="269" t="s">
        <v>2337</v>
      </c>
      <c r="D227" s="271">
        <v>43364</v>
      </c>
      <c r="E227" s="269" t="s">
        <v>2365</v>
      </c>
      <c r="F227" s="271">
        <v>45973</v>
      </c>
    </row>
    <row r="228" spans="1:6" x14ac:dyDescent="0.2">
      <c r="A228" s="268" t="s">
        <v>2813</v>
      </c>
      <c r="B228" s="269">
        <v>4363048</v>
      </c>
      <c r="C228" s="269" t="s">
        <v>2337</v>
      </c>
      <c r="D228" s="271">
        <v>42633</v>
      </c>
      <c r="E228" s="269" t="s">
        <v>2365</v>
      </c>
      <c r="F228" s="271">
        <v>45973</v>
      </c>
    </row>
    <row r="229" spans="1:6" x14ac:dyDescent="0.2">
      <c r="A229" s="268" t="s">
        <v>2814</v>
      </c>
      <c r="B229" s="269">
        <v>4363052</v>
      </c>
      <c r="C229" s="269" t="s">
        <v>2337</v>
      </c>
      <c r="D229" s="271">
        <v>41374</v>
      </c>
      <c r="E229" s="269" t="s">
        <v>2365</v>
      </c>
      <c r="F229" s="271">
        <v>45973</v>
      </c>
    </row>
    <row r="230" spans="1:6" x14ac:dyDescent="0.2">
      <c r="A230" s="268" t="s">
        <v>2407</v>
      </c>
      <c r="B230" s="269">
        <v>1494397</v>
      </c>
      <c r="C230" s="269" t="s">
        <v>2337</v>
      </c>
      <c r="D230" s="271">
        <v>37542</v>
      </c>
      <c r="E230" s="269" t="s">
        <v>2338</v>
      </c>
      <c r="F230" s="271">
        <v>45941</v>
      </c>
    </row>
    <row r="231" spans="1:6" x14ac:dyDescent="0.2">
      <c r="A231" s="268" t="s">
        <v>2815</v>
      </c>
      <c r="B231" s="269">
        <v>2065585</v>
      </c>
      <c r="C231" s="269" t="s">
        <v>2340</v>
      </c>
      <c r="D231" s="271">
        <v>38400</v>
      </c>
      <c r="E231" s="269" t="s">
        <v>2365</v>
      </c>
      <c r="F231" s="271">
        <v>46046</v>
      </c>
    </row>
    <row r="232" spans="1:6" x14ac:dyDescent="0.2">
      <c r="A232" s="268" t="s">
        <v>2816</v>
      </c>
      <c r="B232" s="269">
        <v>4488248</v>
      </c>
      <c r="C232" s="269" t="s">
        <v>2340</v>
      </c>
      <c r="D232" s="271">
        <v>40735</v>
      </c>
      <c r="E232" s="269" t="s">
        <v>2365</v>
      </c>
      <c r="F232" s="271">
        <v>45973</v>
      </c>
    </row>
    <row r="233" spans="1:6" x14ac:dyDescent="0.2">
      <c r="A233" s="268" t="s">
        <v>2408</v>
      </c>
      <c r="B233" s="269">
        <v>2523911</v>
      </c>
      <c r="C233" s="269" t="s">
        <v>2337</v>
      </c>
      <c r="D233" s="271">
        <v>27143</v>
      </c>
      <c r="E233" s="269" t="s">
        <v>2365</v>
      </c>
      <c r="F233" s="271">
        <v>45914</v>
      </c>
    </row>
    <row r="234" spans="1:6" x14ac:dyDescent="0.2">
      <c r="A234" s="268" t="s">
        <v>2409</v>
      </c>
      <c r="B234" s="269">
        <v>2303803</v>
      </c>
      <c r="C234" s="269" t="s">
        <v>2337</v>
      </c>
      <c r="D234" s="271">
        <v>41092</v>
      </c>
      <c r="E234" s="269" t="s">
        <v>2338</v>
      </c>
      <c r="F234" s="271">
        <v>45935</v>
      </c>
    </row>
    <row r="235" spans="1:6" x14ac:dyDescent="0.2">
      <c r="A235" s="268" t="s">
        <v>2410</v>
      </c>
      <c r="B235" s="269">
        <v>1717184</v>
      </c>
      <c r="C235" s="269" t="s">
        <v>2340</v>
      </c>
      <c r="D235" s="271">
        <v>38121</v>
      </c>
      <c r="E235" s="269" t="s">
        <v>2338</v>
      </c>
      <c r="F235" s="271">
        <v>45950</v>
      </c>
    </row>
    <row r="236" spans="1:6" x14ac:dyDescent="0.2">
      <c r="A236" s="268" t="s">
        <v>2411</v>
      </c>
      <c r="B236" s="269">
        <v>4444060</v>
      </c>
      <c r="C236" s="269" t="s">
        <v>2340</v>
      </c>
      <c r="D236" s="271">
        <v>42109</v>
      </c>
      <c r="E236" s="269" t="s">
        <v>2338</v>
      </c>
      <c r="F236" s="271">
        <v>45935</v>
      </c>
    </row>
    <row r="237" spans="1:6" x14ac:dyDescent="0.2">
      <c r="A237" s="268" t="s">
        <v>2412</v>
      </c>
      <c r="B237" s="269">
        <v>2103627</v>
      </c>
      <c r="C237" s="269" t="s">
        <v>2337</v>
      </c>
      <c r="D237" s="271">
        <v>38794</v>
      </c>
      <c r="E237" s="269" t="s">
        <v>2338</v>
      </c>
      <c r="F237" s="271">
        <v>45935</v>
      </c>
    </row>
    <row r="238" spans="1:6" x14ac:dyDescent="0.2">
      <c r="A238" s="268" t="s">
        <v>2413</v>
      </c>
      <c r="B238" s="269">
        <v>2672643</v>
      </c>
      <c r="C238" s="269" t="s">
        <v>2337</v>
      </c>
      <c r="D238" s="271">
        <v>27553</v>
      </c>
      <c r="E238" s="269" t="s">
        <v>2365</v>
      </c>
      <c r="F238" s="271">
        <v>45914</v>
      </c>
    </row>
    <row r="239" spans="1:6" x14ac:dyDescent="0.2">
      <c r="A239" s="268" t="s">
        <v>2414</v>
      </c>
      <c r="B239" s="269">
        <v>2103637</v>
      </c>
      <c r="C239" s="269" t="s">
        <v>2337</v>
      </c>
      <c r="D239" s="271">
        <v>39617</v>
      </c>
      <c r="E239" s="269" t="s">
        <v>2338</v>
      </c>
      <c r="F239" s="271">
        <v>45938</v>
      </c>
    </row>
    <row r="240" spans="1:6" x14ac:dyDescent="0.2">
      <c r="A240" s="268" t="s">
        <v>2817</v>
      </c>
      <c r="B240" s="269">
        <v>4519945</v>
      </c>
      <c r="C240" s="269" t="s">
        <v>2337</v>
      </c>
      <c r="D240" s="271">
        <v>32976</v>
      </c>
      <c r="E240" s="269" t="s">
        <v>2365</v>
      </c>
      <c r="F240" s="271">
        <v>46046</v>
      </c>
    </row>
    <row r="241" spans="1:6" x14ac:dyDescent="0.2">
      <c r="A241" s="268" t="s">
        <v>2415</v>
      </c>
      <c r="B241" s="269">
        <v>2672731</v>
      </c>
      <c r="C241" s="269" t="s">
        <v>2337</v>
      </c>
      <c r="D241" s="271">
        <v>27742</v>
      </c>
      <c r="E241" s="269" t="s">
        <v>2343</v>
      </c>
      <c r="F241" s="271">
        <v>45935</v>
      </c>
    </row>
    <row r="242" spans="1:6" x14ac:dyDescent="0.2">
      <c r="A242" s="268" t="s">
        <v>2416</v>
      </c>
      <c r="B242" s="269">
        <v>2215781</v>
      </c>
      <c r="C242" s="269" t="s">
        <v>2340</v>
      </c>
      <c r="D242" s="271">
        <v>39841</v>
      </c>
      <c r="E242" s="269" t="s">
        <v>2338</v>
      </c>
      <c r="F242" s="271">
        <v>45935</v>
      </c>
    </row>
    <row r="243" spans="1:6" x14ac:dyDescent="0.2">
      <c r="A243" s="268" t="s">
        <v>2818</v>
      </c>
      <c r="B243" s="269">
        <v>4488251</v>
      </c>
      <c r="C243" s="269" t="s">
        <v>2340</v>
      </c>
      <c r="D243" s="271">
        <v>38978</v>
      </c>
      <c r="E243" s="269" t="s">
        <v>2338</v>
      </c>
      <c r="F243" s="271">
        <v>46053</v>
      </c>
    </row>
    <row r="244" spans="1:6" x14ac:dyDescent="0.2">
      <c r="A244" s="268" t="s">
        <v>2819</v>
      </c>
      <c r="B244" s="269">
        <v>3584577</v>
      </c>
      <c r="C244" s="269" t="s">
        <v>2340</v>
      </c>
      <c r="D244" s="271">
        <v>40281</v>
      </c>
      <c r="E244" s="269" t="s">
        <v>2365</v>
      </c>
      <c r="F244" s="271">
        <v>45973</v>
      </c>
    </row>
    <row r="245" spans="1:6" x14ac:dyDescent="0.2">
      <c r="A245" s="268" t="s">
        <v>2820</v>
      </c>
      <c r="B245" s="269">
        <v>4488253</v>
      </c>
      <c r="C245" s="269" t="s">
        <v>2337</v>
      </c>
      <c r="D245" s="271">
        <v>44330</v>
      </c>
      <c r="E245" s="269" t="s">
        <v>2365</v>
      </c>
      <c r="F245" s="271">
        <v>45973</v>
      </c>
    </row>
    <row r="246" spans="1:6" x14ac:dyDescent="0.2">
      <c r="A246" s="268" t="s">
        <v>2821</v>
      </c>
      <c r="B246" s="269">
        <v>4167051</v>
      </c>
      <c r="C246" s="269" t="s">
        <v>2340</v>
      </c>
      <c r="D246" s="271">
        <v>43285</v>
      </c>
      <c r="E246" s="269" t="s">
        <v>2365</v>
      </c>
      <c r="F246" s="271">
        <v>45973</v>
      </c>
    </row>
    <row r="247" spans="1:6" x14ac:dyDescent="0.2">
      <c r="A247" s="268" t="s">
        <v>2822</v>
      </c>
      <c r="B247" s="269">
        <v>4488255</v>
      </c>
      <c r="C247" s="269" t="s">
        <v>2340</v>
      </c>
      <c r="D247" s="271">
        <v>43405</v>
      </c>
      <c r="E247" s="269" t="s">
        <v>2365</v>
      </c>
      <c r="F247" s="271">
        <v>45973</v>
      </c>
    </row>
    <row r="248" spans="1:6" x14ac:dyDescent="0.2">
      <c r="A248" s="268" t="s">
        <v>2823</v>
      </c>
      <c r="B248" s="269">
        <v>4488256</v>
      </c>
      <c r="C248" s="269" t="s">
        <v>2340</v>
      </c>
      <c r="D248" s="271">
        <v>35334</v>
      </c>
      <c r="E248" s="269" t="s">
        <v>2365</v>
      </c>
      <c r="F248" s="271">
        <v>45973</v>
      </c>
    </row>
    <row r="249" spans="1:6" x14ac:dyDescent="0.2">
      <c r="A249" s="268" t="s">
        <v>2824</v>
      </c>
      <c r="B249" s="269">
        <v>4165263</v>
      </c>
      <c r="C249" s="269" t="s">
        <v>2340</v>
      </c>
      <c r="D249" s="271">
        <v>43556</v>
      </c>
      <c r="E249" s="269" t="s">
        <v>2365</v>
      </c>
      <c r="F249" s="271">
        <v>45973</v>
      </c>
    </row>
    <row r="250" spans="1:6" x14ac:dyDescent="0.2">
      <c r="A250" s="268" t="s">
        <v>2825</v>
      </c>
      <c r="B250" s="269">
        <v>4363056</v>
      </c>
      <c r="C250" s="269" t="s">
        <v>2340</v>
      </c>
      <c r="D250" s="271">
        <v>44084</v>
      </c>
      <c r="E250" s="269" t="s">
        <v>2365</v>
      </c>
      <c r="F250" s="271">
        <v>45973</v>
      </c>
    </row>
    <row r="251" spans="1:6" x14ac:dyDescent="0.2">
      <c r="A251" s="268" t="s">
        <v>2826</v>
      </c>
      <c r="B251" s="269">
        <v>4010244</v>
      </c>
      <c r="C251" s="269" t="s">
        <v>2337</v>
      </c>
      <c r="D251" s="271">
        <v>43053</v>
      </c>
      <c r="E251" s="269" t="s">
        <v>2365</v>
      </c>
      <c r="F251" s="271">
        <v>45973</v>
      </c>
    </row>
    <row r="252" spans="1:6" x14ac:dyDescent="0.2">
      <c r="A252" s="268" t="s">
        <v>2417</v>
      </c>
      <c r="B252" s="269">
        <v>3699635</v>
      </c>
      <c r="C252" s="269" t="s">
        <v>2337</v>
      </c>
      <c r="D252" s="271">
        <v>41026</v>
      </c>
      <c r="E252" s="269" t="s">
        <v>2338</v>
      </c>
      <c r="F252" s="271">
        <v>45935</v>
      </c>
    </row>
    <row r="253" spans="1:6" x14ac:dyDescent="0.2">
      <c r="A253" s="268" t="s">
        <v>2827</v>
      </c>
      <c r="B253" s="269">
        <v>4488267</v>
      </c>
      <c r="C253" s="269" t="s">
        <v>2337</v>
      </c>
      <c r="D253" s="271">
        <v>44412</v>
      </c>
      <c r="E253" s="269" t="s">
        <v>2365</v>
      </c>
      <c r="F253" s="271">
        <v>45973</v>
      </c>
    </row>
    <row r="254" spans="1:6" x14ac:dyDescent="0.2">
      <c r="A254" s="268" t="s">
        <v>2828</v>
      </c>
      <c r="B254" s="269">
        <v>4010250</v>
      </c>
      <c r="C254" s="269" t="s">
        <v>2340</v>
      </c>
      <c r="D254" s="271">
        <v>43296</v>
      </c>
      <c r="E254" s="269" t="s">
        <v>2338</v>
      </c>
      <c r="F254" s="271">
        <v>46046</v>
      </c>
    </row>
    <row r="255" spans="1:6" x14ac:dyDescent="0.2">
      <c r="A255" s="268" t="s">
        <v>2829</v>
      </c>
      <c r="B255" s="269">
        <v>3040085</v>
      </c>
      <c r="C255" s="269" t="s">
        <v>2340</v>
      </c>
      <c r="D255" s="271">
        <v>30037</v>
      </c>
      <c r="E255" s="269" t="s">
        <v>2365</v>
      </c>
      <c r="F255" s="271">
        <v>45973</v>
      </c>
    </row>
    <row r="256" spans="1:6" x14ac:dyDescent="0.2">
      <c r="A256" s="268" t="s">
        <v>2830</v>
      </c>
      <c r="B256" s="269">
        <v>3040097</v>
      </c>
      <c r="C256" s="269" t="s">
        <v>2337</v>
      </c>
      <c r="D256" s="271">
        <v>41001</v>
      </c>
      <c r="E256" s="269" t="s">
        <v>2365</v>
      </c>
      <c r="F256" s="271">
        <v>45973</v>
      </c>
    </row>
    <row r="257" spans="1:6" x14ac:dyDescent="0.2">
      <c r="A257" s="268" t="s">
        <v>2831</v>
      </c>
      <c r="B257" s="269">
        <v>4488273</v>
      </c>
      <c r="C257" s="269" t="s">
        <v>2340</v>
      </c>
      <c r="D257" s="271">
        <v>43700</v>
      </c>
      <c r="E257" s="269" t="s">
        <v>2365</v>
      </c>
      <c r="F257" s="271">
        <v>45973</v>
      </c>
    </row>
    <row r="258" spans="1:6" x14ac:dyDescent="0.2">
      <c r="A258" s="268" t="s">
        <v>2832</v>
      </c>
      <c r="B258" s="269">
        <v>4488274</v>
      </c>
      <c r="C258" s="269" t="s">
        <v>2337</v>
      </c>
      <c r="D258" s="271">
        <v>44281</v>
      </c>
      <c r="E258" s="269" t="s">
        <v>2365</v>
      </c>
      <c r="F258" s="271">
        <v>45973</v>
      </c>
    </row>
    <row r="259" spans="1:6" x14ac:dyDescent="0.2">
      <c r="A259" s="268" t="s">
        <v>2833</v>
      </c>
      <c r="B259" s="269">
        <v>4166196</v>
      </c>
      <c r="C259" s="269" t="s">
        <v>2337</v>
      </c>
      <c r="D259" s="271">
        <v>43068</v>
      </c>
      <c r="E259" s="269" t="s">
        <v>2365</v>
      </c>
      <c r="F259" s="271">
        <v>45973</v>
      </c>
    </row>
    <row r="260" spans="1:6" x14ac:dyDescent="0.2">
      <c r="A260" s="268" t="s">
        <v>2834</v>
      </c>
      <c r="B260" s="269">
        <v>4363070</v>
      </c>
      <c r="C260" s="269" t="s">
        <v>2340</v>
      </c>
      <c r="D260" s="271">
        <v>27605</v>
      </c>
      <c r="E260" s="269" t="s">
        <v>2365</v>
      </c>
      <c r="F260" s="271">
        <v>45973</v>
      </c>
    </row>
    <row r="261" spans="1:6" x14ac:dyDescent="0.2">
      <c r="A261" s="268" t="s">
        <v>2835</v>
      </c>
      <c r="B261" s="269">
        <v>4391291</v>
      </c>
      <c r="C261" s="269" t="s">
        <v>2337</v>
      </c>
      <c r="D261" s="271">
        <v>42462</v>
      </c>
      <c r="E261" s="269" t="s">
        <v>2365</v>
      </c>
      <c r="F261" s="271">
        <v>45973</v>
      </c>
    </row>
    <row r="262" spans="1:6" x14ac:dyDescent="0.2">
      <c r="A262" s="268" t="s">
        <v>2836</v>
      </c>
      <c r="B262" s="269">
        <v>4488279</v>
      </c>
      <c r="C262" s="269" t="s">
        <v>2340</v>
      </c>
      <c r="D262" s="271">
        <v>30514</v>
      </c>
      <c r="E262" s="269" t="s">
        <v>2365</v>
      </c>
      <c r="F262" s="271">
        <v>45973</v>
      </c>
    </row>
    <row r="263" spans="1:6" x14ac:dyDescent="0.2">
      <c r="A263" s="268" t="s">
        <v>2837</v>
      </c>
      <c r="B263" s="269">
        <v>4488281</v>
      </c>
      <c r="C263" s="269" t="s">
        <v>2337</v>
      </c>
      <c r="D263" s="271">
        <v>40957</v>
      </c>
      <c r="E263" s="269" t="s">
        <v>2365</v>
      </c>
      <c r="F263" s="271">
        <v>45973</v>
      </c>
    </row>
    <row r="264" spans="1:6" x14ac:dyDescent="0.2">
      <c r="A264" s="268" t="s">
        <v>2838</v>
      </c>
      <c r="B264" s="269">
        <v>4488284</v>
      </c>
      <c r="C264" s="269" t="s">
        <v>2337</v>
      </c>
      <c r="D264" s="271">
        <v>42576</v>
      </c>
      <c r="E264" s="269" t="s">
        <v>2365</v>
      </c>
      <c r="F264" s="271">
        <v>45973</v>
      </c>
    </row>
    <row r="265" spans="1:6" x14ac:dyDescent="0.2">
      <c r="A265" s="268" t="s">
        <v>2839</v>
      </c>
      <c r="B265" s="269">
        <v>4167042</v>
      </c>
      <c r="C265" s="269" t="s">
        <v>2340</v>
      </c>
      <c r="D265" s="271">
        <v>43075</v>
      </c>
      <c r="E265" s="269" t="s">
        <v>2338</v>
      </c>
      <c r="F265" s="271">
        <v>46046</v>
      </c>
    </row>
    <row r="266" spans="1:6" x14ac:dyDescent="0.2">
      <c r="A266" s="268" t="s">
        <v>2840</v>
      </c>
      <c r="B266" s="269">
        <v>3095269</v>
      </c>
      <c r="C266" s="269" t="s">
        <v>2340</v>
      </c>
      <c r="D266" s="271">
        <v>39307</v>
      </c>
      <c r="E266" s="269" t="s">
        <v>2365</v>
      </c>
      <c r="F266" s="271">
        <v>45973</v>
      </c>
    </row>
    <row r="267" spans="1:6" x14ac:dyDescent="0.2">
      <c r="A267" s="268" t="s">
        <v>2841</v>
      </c>
      <c r="B267" s="269">
        <v>4363082</v>
      </c>
      <c r="C267" s="269" t="s">
        <v>2337</v>
      </c>
      <c r="D267" s="271">
        <v>44099</v>
      </c>
      <c r="E267" s="269" t="s">
        <v>2365</v>
      </c>
      <c r="F267" s="271">
        <v>45973</v>
      </c>
    </row>
    <row r="268" spans="1:6" x14ac:dyDescent="0.2">
      <c r="A268" s="268" t="s">
        <v>2461</v>
      </c>
      <c r="B268" s="269">
        <v>3966467</v>
      </c>
      <c r="C268" s="269" t="s">
        <v>2337</v>
      </c>
      <c r="D268" s="271">
        <v>40872</v>
      </c>
      <c r="E268" s="269" t="s">
        <v>2338</v>
      </c>
      <c r="F268" s="271">
        <v>45962</v>
      </c>
    </row>
    <row r="269" spans="1:6" x14ac:dyDescent="0.2">
      <c r="A269" s="268" t="s">
        <v>2842</v>
      </c>
      <c r="B269" s="269">
        <v>4010268</v>
      </c>
      <c r="C269" s="269" t="s">
        <v>2340</v>
      </c>
      <c r="D269" s="271">
        <v>40517</v>
      </c>
      <c r="E269" s="269" t="s">
        <v>2365</v>
      </c>
      <c r="F269" s="271">
        <v>45973</v>
      </c>
    </row>
    <row r="270" spans="1:6" x14ac:dyDescent="0.2">
      <c r="A270" s="268" t="s">
        <v>2843</v>
      </c>
      <c r="B270" s="269">
        <v>4488299</v>
      </c>
      <c r="C270" s="269" t="s">
        <v>2337</v>
      </c>
      <c r="D270" s="271">
        <v>40601</v>
      </c>
      <c r="E270" s="269" t="s">
        <v>2365</v>
      </c>
      <c r="F270" s="271">
        <v>45973</v>
      </c>
    </row>
    <row r="271" spans="1:6" x14ac:dyDescent="0.2">
      <c r="A271" s="268" t="s">
        <v>2844</v>
      </c>
      <c r="B271" s="269">
        <v>4488301</v>
      </c>
      <c r="C271" s="269" t="s">
        <v>2337</v>
      </c>
      <c r="D271" s="271">
        <v>40091</v>
      </c>
      <c r="E271" s="269" t="s">
        <v>2365</v>
      </c>
      <c r="F271" s="271">
        <v>45973</v>
      </c>
    </row>
    <row r="272" spans="1:6" x14ac:dyDescent="0.2">
      <c r="A272" s="268" t="s">
        <v>2845</v>
      </c>
      <c r="B272" s="269">
        <v>4363110</v>
      </c>
      <c r="C272" s="269" t="s">
        <v>2337</v>
      </c>
      <c r="D272" s="271">
        <v>43559</v>
      </c>
      <c r="E272" s="269" t="s">
        <v>2365</v>
      </c>
      <c r="F272" s="271">
        <v>46046</v>
      </c>
    </row>
    <row r="273" spans="1:6" x14ac:dyDescent="0.2">
      <c r="A273" s="268" t="s">
        <v>2846</v>
      </c>
      <c r="B273" s="269">
        <v>4488302</v>
      </c>
      <c r="C273" s="269" t="s">
        <v>2340</v>
      </c>
      <c r="D273" s="271">
        <v>44285</v>
      </c>
      <c r="E273" s="269" t="s">
        <v>2365</v>
      </c>
      <c r="F273" s="271">
        <v>45973</v>
      </c>
    </row>
    <row r="274" spans="1:6" x14ac:dyDescent="0.2">
      <c r="A274" s="268" t="s">
        <v>2418</v>
      </c>
      <c r="B274" s="269">
        <v>2304171</v>
      </c>
      <c r="C274" s="269" t="s">
        <v>2340</v>
      </c>
      <c r="D274" s="271">
        <v>39159</v>
      </c>
      <c r="E274" s="269" t="s">
        <v>2338</v>
      </c>
      <c r="F274" s="271">
        <v>45950</v>
      </c>
    </row>
    <row r="275" spans="1:6" x14ac:dyDescent="0.2">
      <c r="A275" s="268" t="s">
        <v>2419</v>
      </c>
      <c r="B275" s="269">
        <v>4300497</v>
      </c>
      <c r="C275" s="269" t="s">
        <v>2340</v>
      </c>
      <c r="D275" s="271">
        <v>41513</v>
      </c>
      <c r="E275" s="269" t="s">
        <v>2338</v>
      </c>
      <c r="F275" s="271">
        <v>45935</v>
      </c>
    </row>
    <row r="276" spans="1:6" x14ac:dyDescent="0.2">
      <c r="A276" s="268" t="s">
        <v>2847</v>
      </c>
      <c r="B276" s="269">
        <v>4488305</v>
      </c>
      <c r="C276" s="269" t="s">
        <v>2340</v>
      </c>
      <c r="D276" s="271">
        <v>44141</v>
      </c>
      <c r="E276" s="269" t="s">
        <v>2365</v>
      </c>
      <c r="F276" s="271">
        <v>45973</v>
      </c>
    </row>
    <row r="277" spans="1:6" x14ac:dyDescent="0.2">
      <c r="A277" s="268" t="s">
        <v>2848</v>
      </c>
      <c r="B277" s="269">
        <v>4488366</v>
      </c>
      <c r="C277" s="269" t="s">
        <v>2340</v>
      </c>
      <c r="D277" s="271">
        <v>43438</v>
      </c>
      <c r="E277" s="269" t="s">
        <v>2365</v>
      </c>
      <c r="F277" s="271">
        <v>45973</v>
      </c>
    </row>
    <row r="278" spans="1:6" x14ac:dyDescent="0.2">
      <c r="A278" s="268" t="s">
        <v>2849</v>
      </c>
      <c r="B278" s="269">
        <v>4488368</v>
      </c>
      <c r="C278" s="269" t="s">
        <v>2337</v>
      </c>
      <c r="D278" s="271">
        <v>42770</v>
      </c>
      <c r="E278" s="269" t="s">
        <v>2338</v>
      </c>
      <c r="F278" s="271">
        <v>46046</v>
      </c>
    </row>
    <row r="279" spans="1:6" x14ac:dyDescent="0.2">
      <c r="A279" s="268" t="s">
        <v>2850</v>
      </c>
      <c r="B279" s="269">
        <v>4487594</v>
      </c>
      <c r="C279" s="269" t="s">
        <v>2337</v>
      </c>
      <c r="D279" s="271">
        <v>37204</v>
      </c>
      <c r="E279" s="269" t="s">
        <v>2365</v>
      </c>
      <c r="F279" s="271">
        <v>45973</v>
      </c>
    </row>
    <row r="280" spans="1:6" x14ac:dyDescent="0.2">
      <c r="A280" s="268" t="s">
        <v>2851</v>
      </c>
      <c r="B280" s="269">
        <v>4323026</v>
      </c>
      <c r="C280" s="269" t="s">
        <v>2340</v>
      </c>
      <c r="D280" s="271">
        <v>28201</v>
      </c>
      <c r="E280" s="269" t="s">
        <v>2365</v>
      </c>
      <c r="F280" s="271">
        <v>45973</v>
      </c>
    </row>
    <row r="281" spans="1:6" x14ac:dyDescent="0.2">
      <c r="A281" s="268" t="s">
        <v>2852</v>
      </c>
      <c r="B281" s="269">
        <v>4488369</v>
      </c>
      <c r="C281" s="269" t="s">
        <v>2337</v>
      </c>
      <c r="D281" s="271">
        <v>43286</v>
      </c>
      <c r="E281" s="269" t="s">
        <v>2365</v>
      </c>
      <c r="F281" s="271">
        <v>45973</v>
      </c>
    </row>
    <row r="282" spans="1:6" x14ac:dyDescent="0.2">
      <c r="A282" s="268" t="s">
        <v>2853</v>
      </c>
      <c r="B282" s="269">
        <v>4488370</v>
      </c>
      <c r="C282" s="269" t="s">
        <v>2337</v>
      </c>
      <c r="D282" s="271">
        <v>43393</v>
      </c>
      <c r="E282" s="269" t="s">
        <v>2365</v>
      </c>
      <c r="F282" s="271">
        <v>45973</v>
      </c>
    </row>
    <row r="283" spans="1:6" x14ac:dyDescent="0.2">
      <c r="A283" s="268" t="s">
        <v>2854</v>
      </c>
      <c r="B283" s="269">
        <v>4354345</v>
      </c>
      <c r="C283" s="269" t="s">
        <v>2337</v>
      </c>
      <c r="D283" s="271">
        <v>30607</v>
      </c>
      <c r="E283" s="269" t="s">
        <v>2338</v>
      </c>
      <c r="F283" s="271">
        <v>45973</v>
      </c>
    </row>
    <row r="284" spans="1:6" x14ac:dyDescent="0.2">
      <c r="A284" s="268" t="s">
        <v>2855</v>
      </c>
      <c r="B284" s="269">
        <v>4488373</v>
      </c>
      <c r="C284" s="269" t="s">
        <v>2340</v>
      </c>
      <c r="D284" s="271">
        <v>44433</v>
      </c>
      <c r="E284" s="269" t="s">
        <v>2365</v>
      </c>
      <c r="F284" s="271">
        <v>45973</v>
      </c>
    </row>
    <row r="285" spans="1:6" x14ac:dyDescent="0.2">
      <c r="A285" s="268" t="s">
        <v>2856</v>
      </c>
      <c r="B285" s="269">
        <v>4488374</v>
      </c>
      <c r="C285" s="269" t="s">
        <v>2337</v>
      </c>
      <c r="D285" s="271">
        <v>43077</v>
      </c>
      <c r="E285" s="269" t="s">
        <v>2365</v>
      </c>
      <c r="F285" s="271">
        <v>45973</v>
      </c>
    </row>
    <row r="286" spans="1:6" x14ac:dyDescent="0.2">
      <c r="A286" s="268" t="s">
        <v>2857</v>
      </c>
      <c r="B286" s="269">
        <v>4488376</v>
      </c>
      <c r="C286" s="269" t="s">
        <v>2340</v>
      </c>
      <c r="D286" s="271">
        <v>43528</v>
      </c>
      <c r="E286" s="269" t="s">
        <v>2365</v>
      </c>
      <c r="F286" s="271">
        <v>45973</v>
      </c>
    </row>
    <row r="287" spans="1:6" x14ac:dyDescent="0.2">
      <c r="A287" s="268" t="s">
        <v>2420</v>
      </c>
      <c r="B287" s="269">
        <v>1165687</v>
      </c>
      <c r="C287" s="269" t="s">
        <v>2337</v>
      </c>
      <c r="D287" s="271">
        <v>27136</v>
      </c>
      <c r="E287" s="269" t="s">
        <v>2338</v>
      </c>
      <c r="F287" s="271">
        <v>45935</v>
      </c>
    </row>
    <row r="288" spans="1:6" x14ac:dyDescent="0.2">
      <c r="A288" s="268" t="s">
        <v>2858</v>
      </c>
      <c r="B288" s="269">
        <v>4488378</v>
      </c>
      <c r="C288" s="269" t="s">
        <v>2340</v>
      </c>
      <c r="D288" s="271">
        <v>40642</v>
      </c>
      <c r="E288" s="269" t="s">
        <v>2365</v>
      </c>
      <c r="F288" s="271">
        <v>45973</v>
      </c>
    </row>
    <row r="289" spans="1:6" x14ac:dyDescent="0.2">
      <c r="A289" s="268" t="s">
        <v>2859</v>
      </c>
      <c r="B289" s="269">
        <v>4488379</v>
      </c>
      <c r="C289" s="269" t="s">
        <v>2340</v>
      </c>
      <c r="D289" s="271">
        <v>43956</v>
      </c>
      <c r="E289" s="269" t="s">
        <v>2365</v>
      </c>
      <c r="F289" s="271">
        <v>45973</v>
      </c>
    </row>
    <row r="290" spans="1:6" x14ac:dyDescent="0.2">
      <c r="A290" s="268" t="s">
        <v>2860</v>
      </c>
      <c r="B290" s="269">
        <v>4488380</v>
      </c>
      <c r="C290" s="269" t="s">
        <v>2337</v>
      </c>
      <c r="D290" s="271">
        <v>43614</v>
      </c>
      <c r="E290" s="269" t="s">
        <v>2365</v>
      </c>
      <c r="F290" s="271">
        <v>45973</v>
      </c>
    </row>
    <row r="291" spans="1:6" x14ac:dyDescent="0.2">
      <c r="A291" s="268" t="s">
        <v>2861</v>
      </c>
      <c r="B291" s="269">
        <v>4488381</v>
      </c>
      <c r="C291" s="269" t="s">
        <v>2337</v>
      </c>
      <c r="D291" s="271">
        <v>43172</v>
      </c>
      <c r="E291" s="269" t="s">
        <v>2365</v>
      </c>
      <c r="F291" s="271">
        <v>45973</v>
      </c>
    </row>
    <row r="292" spans="1:6" x14ac:dyDescent="0.2">
      <c r="A292" s="268" t="s">
        <v>2421</v>
      </c>
      <c r="B292" s="269">
        <v>2737355</v>
      </c>
      <c r="C292" s="269" t="s">
        <v>2340</v>
      </c>
      <c r="D292" s="271">
        <v>40566</v>
      </c>
      <c r="E292" s="269" t="s">
        <v>2338</v>
      </c>
      <c r="F292" s="271">
        <v>45935</v>
      </c>
    </row>
    <row r="293" spans="1:6" x14ac:dyDescent="0.2">
      <c r="A293" s="268" t="s">
        <v>2862</v>
      </c>
      <c r="B293" s="269">
        <v>3365091</v>
      </c>
      <c r="C293" s="269" t="s">
        <v>2337</v>
      </c>
      <c r="D293" s="271">
        <v>28585</v>
      </c>
      <c r="E293" s="269" t="s">
        <v>2365</v>
      </c>
      <c r="F293" s="271">
        <v>45973</v>
      </c>
    </row>
    <row r="294" spans="1:6" x14ac:dyDescent="0.2">
      <c r="A294" s="268" t="s">
        <v>2462</v>
      </c>
      <c r="B294" s="269">
        <v>2685585</v>
      </c>
      <c r="C294" s="269" t="s">
        <v>2337</v>
      </c>
      <c r="D294" s="271">
        <v>39256</v>
      </c>
      <c r="E294" s="269" t="s">
        <v>2338</v>
      </c>
      <c r="F294" s="271">
        <v>45962</v>
      </c>
    </row>
    <row r="295" spans="1:6" x14ac:dyDescent="0.2">
      <c r="A295" s="268" t="s">
        <v>2863</v>
      </c>
      <c r="B295" s="269">
        <v>4323120</v>
      </c>
      <c r="C295" s="269" t="s">
        <v>2337</v>
      </c>
      <c r="D295" s="271">
        <v>40878</v>
      </c>
      <c r="E295" s="269" t="s">
        <v>2365</v>
      </c>
      <c r="F295" s="271">
        <v>45973</v>
      </c>
    </row>
    <row r="296" spans="1:6" x14ac:dyDescent="0.2">
      <c r="A296" s="268" t="s">
        <v>2864</v>
      </c>
      <c r="B296" s="269">
        <v>4519952</v>
      </c>
      <c r="C296" s="269" t="s">
        <v>2340</v>
      </c>
      <c r="D296" s="271">
        <v>42649</v>
      </c>
      <c r="E296" s="269" t="s">
        <v>2365</v>
      </c>
      <c r="F296" s="271">
        <v>46046</v>
      </c>
    </row>
    <row r="297" spans="1:6" x14ac:dyDescent="0.2">
      <c r="A297" s="268" t="s">
        <v>2865</v>
      </c>
      <c r="B297" s="269">
        <v>3699541</v>
      </c>
      <c r="C297" s="269" t="s">
        <v>2337</v>
      </c>
      <c r="D297" s="271">
        <v>42275</v>
      </c>
      <c r="E297" s="269" t="s">
        <v>2365</v>
      </c>
      <c r="F297" s="271">
        <v>45973</v>
      </c>
    </row>
    <row r="298" spans="1:6" x14ac:dyDescent="0.2">
      <c r="A298" s="268" t="s">
        <v>2866</v>
      </c>
      <c r="B298" s="269">
        <v>4519953</v>
      </c>
      <c r="C298" s="269" t="s">
        <v>2337</v>
      </c>
      <c r="D298" s="271">
        <v>31580</v>
      </c>
      <c r="E298" s="269" t="s">
        <v>2365</v>
      </c>
      <c r="F298" s="271">
        <v>46046</v>
      </c>
    </row>
    <row r="299" spans="1:6" x14ac:dyDescent="0.2">
      <c r="A299" s="268" t="s">
        <v>2867</v>
      </c>
      <c r="B299" s="269">
        <v>4175418</v>
      </c>
      <c r="C299" s="269" t="s">
        <v>2340</v>
      </c>
      <c r="D299" s="271">
        <v>40831</v>
      </c>
      <c r="E299" s="269" t="s">
        <v>2365</v>
      </c>
      <c r="F299" s="271">
        <v>45973</v>
      </c>
    </row>
    <row r="300" spans="1:6" x14ac:dyDescent="0.2">
      <c r="A300" s="268" t="s">
        <v>2868</v>
      </c>
      <c r="B300" s="269">
        <v>3237927</v>
      </c>
      <c r="C300" s="269" t="s">
        <v>2337</v>
      </c>
      <c r="D300" s="271">
        <v>40935</v>
      </c>
      <c r="E300" s="269" t="s">
        <v>2365</v>
      </c>
      <c r="F300" s="271">
        <v>45973</v>
      </c>
    </row>
    <row r="301" spans="1:6" x14ac:dyDescent="0.2">
      <c r="A301" s="268" t="s">
        <v>2869</v>
      </c>
      <c r="B301" s="269">
        <v>4488771</v>
      </c>
      <c r="C301" s="269" t="s">
        <v>2340</v>
      </c>
      <c r="D301" s="271">
        <v>42893</v>
      </c>
      <c r="E301" s="269" t="s">
        <v>2365</v>
      </c>
      <c r="F301" s="271">
        <v>45973</v>
      </c>
    </row>
    <row r="302" spans="1:6" x14ac:dyDescent="0.2">
      <c r="A302" s="268" t="s">
        <v>2870</v>
      </c>
      <c r="B302" s="269">
        <v>4488775</v>
      </c>
      <c r="C302" s="269" t="s">
        <v>2337</v>
      </c>
      <c r="D302" s="271">
        <v>40365</v>
      </c>
      <c r="E302" s="269" t="s">
        <v>2365</v>
      </c>
      <c r="F302" s="271">
        <v>45973</v>
      </c>
    </row>
    <row r="303" spans="1:6" x14ac:dyDescent="0.2">
      <c r="A303" s="268" t="s">
        <v>2463</v>
      </c>
      <c r="B303" s="269">
        <v>4073771</v>
      </c>
      <c r="C303" s="269" t="s">
        <v>2340</v>
      </c>
      <c r="D303" s="271">
        <v>37620</v>
      </c>
      <c r="E303" s="269" t="s">
        <v>2338</v>
      </c>
      <c r="F303" s="271">
        <v>45962</v>
      </c>
    </row>
    <row r="304" spans="1:6" x14ac:dyDescent="0.2">
      <c r="A304" s="268" t="s">
        <v>2871</v>
      </c>
      <c r="B304" s="269">
        <v>4166206</v>
      </c>
      <c r="C304" s="269" t="s">
        <v>2340</v>
      </c>
      <c r="D304" s="271">
        <v>43211</v>
      </c>
      <c r="E304" s="269" t="s">
        <v>2365</v>
      </c>
      <c r="F304" s="271">
        <v>45973</v>
      </c>
    </row>
    <row r="305" spans="1:6" x14ac:dyDescent="0.2">
      <c r="A305" s="268" t="s">
        <v>2872</v>
      </c>
      <c r="B305" s="269">
        <v>2684049</v>
      </c>
      <c r="C305" s="269" t="s">
        <v>2340</v>
      </c>
      <c r="D305" s="271">
        <v>40599</v>
      </c>
      <c r="E305" s="269" t="s">
        <v>2365</v>
      </c>
      <c r="F305" s="271">
        <v>45973</v>
      </c>
    </row>
    <row r="306" spans="1:6" x14ac:dyDescent="0.2">
      <c r="A306" s="268" t="s">
        <v>2873</v>
      </c>
      <c r="B306" s="269">
        <v>4363209</v>
      </c>
      <c r="C306" s="269" t="s">
        <v>2337</v>
      </c>
      <c r="D306" s="271">
        <v>42530</v>
      </c>
      <c r="E306" s="269" t="s">
        <v>2338</v>
      </c>
      <c r="F306" s="271">
        <v>45983</v>
      </c>
    </row>
    <row r="307" spans="1:6" x14ac:dyDescent="0.2">
      <c r="A307" s="268" t="s">
        <v>2422</v>
      </c>
      <c r="B307" s="269">
        <v>4300618</v>
      </c>
      <c r="C307" s="269" t="s">
        <v>2340</v>
      </c>
      <c r="D307" s="271">
        <v>40890</v>
      </c>
      <c r="E307" s="269" t="s">
        <v>2338</v>
      </c>
      <c r="F307" s="271">
        <v>45935</v>
      </c>
    </row>
    <row r="308" spans="1:6" x14ac:dyDescent="0.2">
      <c r="A308" s="268" t="s">
        <v>2874</v>
      </c>
      <c r="B308" s="269">
        <v>4488781</v>
      </c>
      <c r="C308" s="269" t="s">
        <v>2337</v>
      </c>
      <c r="D308" s="271">
        <v>41485</v>
      </c>
      <c r="E308" s="269" t="s">
        <v>2365</v>
      </c>
      <c r="F308" s="271">
        <v>45973</v>
      </c>
    </row>
    <row r="309" spans="1:6" x14ac:dyDescent="0.2">
      <c r="A309" s="268" t="s">
        <v>2875</v>
      </c>
      <c r="B309" s="269">
        <v>4488780</v>
      </c>
      <c r="C309" s="269" t="s">
        <v>2337</v>
      </c>
      <c r="D309" s="271">
        <v>43514</v>
      </c>
      <c r="E309" s="269" t="s">
        <v>2365</v>
      </c>
      <c r="F309" s="271">
        <v>45973</v>
      </c>
    </row>
    <row r="310" spans="1:6" x14ac:dyDescent="0.2">
      <c r="A310" s="268" t="s">
        <v>2423</v>
      </c>
      <c r="B310" s="269">
        <v>1718503</v>
      </c>
      <c r="C310" s="269" t="s">
        <v>2340</v>
      </c>
      <c r="D310" s="271">
        <v>38692</v>
      </c>
      <c r="E310" s="269" t="s">
        <v>2338</v>
      </c>
      <c r="F310" s="271">
        <v>45935</v>
      </c>
    </row>
    <row r="311" spans="1:6" x14ac:dyDescent="0.2">
      <c r="A311" s="268" t="s">
        <v>2876</v>
      </c>
      <c r="B311" s="269">
        <v>1717400</v>
      </c>
      <c r="C311" s="269" t="s">
        <v>2340</v>
      </c>
      <c r="D311" s="271">
        <v>38864</v>
      </c>
      <c r="E311" s="269" t="s">
        <v>2338</v>
      </c>
      <c r="F311" s="271">
        <v>46046</v>
      </c>
    </row>
    <row r="312" spans="1:6" x14ac:dyDescent="0.2">
      <c r="A312" s="268" t="s">
        <v>2424</v>
      </c>
      <c r="B312" s="269">
        <v>1624425</v>
      </c>
      <c r="C312" s="269" t="s">
        <v>2340</v>
      </c>
      <c r="D312" s="271">
        <v>37866</v>
      </c>
      <c r="E312" s="269" t="s">
        <v>2338</v>
      </c>
      <c r="F312" s="271">
        <v>45935</v>
      </c>
    </row>
    <row r="313" spans="1:6" x14ac:dyDescent="0.2">
      <c r="A313" s="268" t="s">
        <v>2877</v>
      </c>
      <c r="B313" s="269">
        <v>4323043</v>
      </c>
      <c r="C313" s="269" t="s">
        <v>2337</v>
      </c>
      <c r="D313" s="271">
        <v>35752</v>
      </c>
      <c r="E313" s="269" t="s">
        <v>2365</v>
      </c>
      <c r="F313" s="271">
        <v>45973</v>
      </c>
    </row>
    <row r="314" spans="1:6" x14ac:dyDescent="0.2">
      <c r="A314" s="268" t="s">
        <v>2425</v>
      </c>
      <c r="B314" s="269">
        <v>4457220</v>
      </c>
      <c r="C314" s="269" t="s">
        <v>2340</v>
      </c>
      <c r="D314" s="271">
        <v>42439</v>
      </c>
      <c r="E314" s="269" t="s">
        <v>2338</v>
      </c>
      <c r="F314" s="271">
        <v>45938</v>
      </c>
    </row>
    <row r="315" spans="1:6" x14ac:dyDescent="0.2">
      <c r="A315" s="268" t="s">
        <v>2426</v>
      </c>
      <c r="B315" s="269">
        <v>4125679</v>
      </c>
      <c r="C315" s="269" t="s">
        <v>2337</v>
      </c>
      <c r="D315" s="271">
        <v>41967</v>
      </c>
      <c r="E315" s="269" t="s">
        <v>2338</v>
      </c>
      <c r="F315" s="271">
        <v>45939</v>
      </c>
    </row>
    <row r="316" spans="1:6" x14ac:dyDescent="0.2">
      <c r="A316" s="268" t="s">
        <v>2878</v>
      </c>
      <c r="B316" s="269">
        <v>4488786</v>
      </c>
      <c r="C316" s="269" t="s">
        <v>2340</v>
      </c>
      <c r="D316" s="271">
        <v>41605</v>
      </c>
      <c r="E316" s="269" t="s">
        <v>2365</v>
      </c>
      <c r="F316" s="271">
        <v>45973</v>
      </c>
    </row>
    <row r="317" spans="1:6" x14ac:dyDescent="0.2">
      <c r="A317" s="268" t="s">
        <v>2427</v>
      </c>
      <c r="B317" s="269">
        <v>979189</v>
      </c>
      <c r="C317" s="269" t="s">
        <v>2337</v>
      </c>
      <c r="D317" s="271">
        <v>35373</v>
      </c>
      <c r="E317" s="269" t="s">
        <v>2338</v>
      </c>
      <c r="F317" s="271">
        <v>45950</v>
      </c>
    </row>
    <row r="318" spans="1:6" x14ac:dyDescent="0.2">
      <c r="A318" s="268" t="s">
        <v>2879</v>
      </c>
      <c r="B318" s="269">
        <v>2558075</v>
      </c>
      <c r="C318" s="269" t="s">
        <v>2340</v>
      </c>
      <c r="D318" s="271">
        <v>40952</v>
      </c>
      <c r="E318" s="269" t="s">
        <v>2365</v>
      </c>
      <c r="F318" s="271">
        <v>45973</v>
      </c>
    </row>
    <row r="319" spans="1:6" x14ac:dyDescent="0.2">
      <c r="A319" s="268" t="s">
        <v>2880</v>
      </c>
      <c r="B319" s="269">
        <v>1422407</v>
      </c>
      <c r="C319" s="269" t="s">
        <v>2340</v>
      </c>
      <c r="D319" s="271">
        <v>37663</v>
      </c>
      <c r="E319" s="269" t="s">
        <v>2365</v>
      </c>
      <c r="F319" s="271">
        <v>45973</v>
      </c>
    </row>
    <row r="320" spans="1:6" x14ac:dyDescent="0.2">
      <c r="A320" s="268" t="s">
        <v>2881</v>
      </c>
      <c r="B320" s="269">
        <v>4488788</v>
      </c>
      <c r="C320" s="269" t="s">
        <v>2340</v>
      </c>
      <c r="D320" s="271">
        <v>42404</v>
      </c>
      <c r="E320" s="269" t="s">
        <v>2338</v>
      </c>
      <c r="F320" s="271">
        <v>46046</v>
      </c>
    </row>
    <row r="321" spans="1:6" x14ac:dyDescent="0.2">
      <c r="A321" s="268" t="s">
        <v>2428</v>
      </c>
      <c r="B321" s="269">
        <v>1704195</v>
      </c>
      <c r="C321" s="269" t="s">
        <v>2340</v>
      </c>
      <c r="D321" s="271">
        <v>23866</v>
      </c>
      <c r="E321" s="269" t="s">
        <v>2343</v>
      </c>
      <c r="F321" s="271">
        <v>45935</v>
      </c>
    </row>
    <row r="322" spans="1:6" x14ac:dyDescent="0.2">
      <c r="A322" s="268" t="s">
        <v>2429</v>
      </c>
      <c r="B322" s="269">
        <v>4010587</v>
      </c>
      <c r="C322" s="269" t="s">
        <v>2337</v>
      </c>
      <c r="D322" s="271">
        <v>43150</v>
      </c>
      <c r="E322" s="269" t="s">
        <v>2338</v>
      </c>
      <c r="F322" s="271">
        <v>45935</v>
      </c>
    </row>
    <row r="323" spans="1:6" x14ac:dyDescent="0.2">
      <c r="A323" s="268" t="s">
        <v>2430</v>
      </c>
      <c r="B323" s="269">
        <v>3575819</v>
      </c>
      <c r="C323" s="269" t="s">
        <v>2340</v>
      </c>
      <c r="D323" s="271">
        <v>42013</v>
      </c>
      <c r="E323" s="269" t="s">
        <v>2338</v>
      </c>
      <c r="F323" s="271">
        <v>45935</v>
      </c>
    </row>
    <row r="324" spans="1:6" x14ac:dyDescent="0.2">
      <c r="A324" s="268" t="s">
        <v>2431</v>
      </c>
      <c r="B324" s="269">
        <v>4194024</v>
      </c>
      <c r="C324" s="269" t="s">
        <v>2340</v>
      </c>
      <c r="D324" s="271">
        <v>30692</v>
      </c>
      <c r="E324" s="269" t="s">
        <v>2343</v>
      </c>
      <c r="F324" s="271">
        <v>45935</v>
      </c>
    </row>
    <row r="325" spans="1:6" x14ac:dyDescent="0.2">
      <c r="A325" s="268" t="s">
        <v>2882</v>
      </c>
      <c r="B325" s="269">
        <v>4488793</v>
      </c>
      <c r="C325" s="269" t="s">
        <v>2337</v>
      </c>
      <c r="D325" s="271">
        <v>43360</v>
      </c>
      <c r="E325" s="269" t="s">
        <v>2365</v>
      </c>
      <c r="F325" s="271">
        <v>45973</v>
      </c>
    </row>
    <row r="326" spans="1:6" x14ac:dyDescent="0.2">
      <c r="A326" s="268" t="s">
        <v>2883</v>
      </c>
      <c r="B326" s="269">
        <v>4488792</v>
      </c>
      <c r="C326" s="269" t="s">
        <v>2340</v>
      </c>
      <c r="D326" s="271">
        <v>27534</v>
      </c>
      <c r="E326" s="269" t="s">
        <v>2365</v>
      </c>
      <c r="F326" s="271">
        <v>45973</v>
      </c>
    </row>
    <row r="327" spans="1:6" x14ac:dyDescent="0.2">
      <c r="A327" s="268" t="s">
        <v>2884</v>
      </c>
      <c r="B327" s="269">
        <v>4488794</v>
      </c>
      <c r="C327" s="269" t="s">
        <v>2340</v>
      </c>
      <c r="D327" s="271">
        <v>43433</v>
      </c>
      <c r="E327" s="269" t="s">
        <v>2365</v>
      </c>
      <c r="F327" s="271">
        <v>45973</v>
      </c>
    </row>
    <row r="328" spans="1:6" x14ac:dyDescent="0.2">
      <c r="A328" s="268" t="s">
        <v>2885</v>
      </c>
      <c r="B328" s="269">
        <v>4488796</v>
      </c>
      <c r="C328" s="269" t="s">
        <v>2337</v>
      </c>
      <c r="D328" s="271">
        <v>41873</v>
      </c>
      <c r="E328" s="269" t="s">
        <v>2365</v>
      </c>
      <c r="F328" s="271">
        <v>45973</v>
      </c>
    </row>
    <row r="329" spans="1:6" x14ac:dyDescent="0.2">
      <c r="A329" s="268" t="s">
        <v>2432</v>
      </c>
      <c r="B329" s="269">
        <v>4289650</v>
      </c>
      <c r="C329" s="269" t="s">
        <v>2340</v>
      </c>
      <c r="D329" s="271">
        <v>41686</v>
      </c>
      <c r="E329" s="269" t="s">
        <v>2338</v>
      </c>
      <c r="F329" s="271">
        <v>45935</v>
      </c>
    </row>
    <row r="330" spans="1:6" x14ac:dyDescent="0.2">
      <c r="A330" s="268" t="s">
        <v>2886</v>
      </c>
      <c r="B330" s="269">
        <v>4488797</v>
      </c>
      <c r="C330" s="269" t="s">
        <v>2340</v>
      </c>
      <c r="D330" s="271">
        <v>44390</v>
      </c>
      <c r="E330" s="269" t="s">
        <v>2365</v>
      </c>
      <c r="F330" s="271">
        <v>45973</v>
      </c>
    </row>
    <row r="331" spans="1:6" x14ac:dyDescent="0.2">
      <c r="A331" s="268" t="s">
        <v>2887</v>
      </c>
      <c r="B331" s="269">
        <v>4519962</v>
      </c>
      <c r="C331" s="269" t="s">
        <v>2337</v>
      </c>
      <c r="D331" s="271">
        <v>31113</v>
      </c>
      <c r="E331" s="269" t="s">
        <v>2365</v>
      </c>
      <c r="F331" s="271">
        <v>46046</v>
      </c>
    </row>
    <row r="332" spans="1:6" x14ac:dyDescent="0.2">
      <c r="A332" s="268" t="s">
        <v>2433</v>
      </c>
      <c r="B332" s="269">
        <v>4221448</v>
      </c>
      <c r="C332" s="269" t="s">
        <v>2337</v>
      </c>
      <c r="D332" s="271">
        <v>41935</v>
      </c>
      <c r="E332" s="269" t="s">
        <v>2338</v>
      </c>
      <c r="F332" s="271">
        <v>45935</v>
      </c>
    </row>
    <row r="333" spans="1:6" x14ac:dyDescent="0.2">
      <c r="A333" s="268" t="s">
        <v>2434</v>
      </c>
      <c r="B333" s="269">
        <v>3578261</v>
      </c>
      <c r="C333" s="269" t="s">
        <v>2337</v>
      </c>
      <c r="D333" s="271">
        <v>42747</v>
      </c>
      <c r="E333" s="269" t="s">
        <v>2338</v>
      </c>
      <c r="F333" s="271">
        <v>45935</v>
      </c>
    </row>
    <row r="334" spans="1:6" x14ac:dyDescent="0.2">
      <c r="A334" s="268" t="s">
        <v>2888</v>
      </c>
      <c r="B334" s="269">
        <v>4010592</v>
      </c>
      <c r="C334" s="269" t="s">
        <v>2340</v>
      </c>
      <c r="D334" s="271">
        <v>43155</v>
      </c>
      <c r="E334" s="269" t="s">
        <v>2365</v>
      </c>
      <c r="F334" s="271">
        <v>45973</v>
      </c>
    </row>
    <row r="335" spans="1:6" x14ac:dyDescent="0.2">
      <c r="A335" s="268" t="s">
        <v>2435</v>
      </c>
      <c r="B335" s="269">
        <v>4444058</v>
      </c>
      <c r="C335" s="269" t="s">
        <v>2340</v>
      </c>
      <c r="D335" s="271">
        <v>42221</v>
      </c>
      <c r="E335" s="269" t="s">
        <v>2338</v>
      </c>
      <c r="F335" s="271">
        <v>45935</v>
      </c>
    </row>
    <row r="336" spans="1:6" x14ac:dyDescent="0.2">
      <c r="A336" s="268" t="s">
        <v>2889</v>
      </c>
      <c r="B336" s="269">
        <v>4488806</v>
      </c>
      <c r="C336" s="269" t="s">
        <v>2340</v>
      </c>
      <c r="D336" s="271">
        <v>44455</v>
      </c>
      <c r="E336" s="269" t="s">
        <v>2365</v>
      </c>
      <c r="F336" s="271">
        <v>45973</v>
      </c>
    </row>
    <row r="337" spans="1:6" x14ac:dyDescent="0.2">
      <c r="A337" s="268" t="s">
        <v>2890</v>
      </c>
      <c r="B337" s="269">
        <v>4496463</v>
      </c>
      <c r="C337" s="269" t="s">
        <v>2337</v>
      </c>
      <c r="D337" s="271">
        <v>31642</v>
      </c>
      <c r="E337" s="269" t="s">
        <v>2343</v>
      </c>
      <c r="F337" s="271">
        <v>45972</v>
      </c>
    </row>
    <row r="338" spans="1:6" x14ac:dyDescent="0.2">
      <c r="A338" s="268" t="s">
        <v>2436</v>
      </c>
      <c r="B338" s="269">
        <v>2783821</v>
      </c>
      <c r="C338" s="269" t="s">
        <v>2337</v>
      </c>
      <c r="D338" s="271">
        <v>41753</v>
      </c>
      <c r="E338" s="269" t="s">
        <v>2338</v>
      </c>
      <c r="F338" s="271">
        <v>45935</v>
      </c>
    </row>
    <row r="339" spans="1:6" x14ac:dyDescent="0.2">
      <c r="A339" s="268" t="s">
        <v>2437</v>
      </c>
      <c r="B339" s="269">
        <v>4289653</v>
      </c>
      <c r="C339" s="269" t="s">
        <v>2340</v>
      </c>
      <c r="D339" s="271">
        <v>41682</v>
      </c>
      <c r="E339" s="269" t="s">
        <v>2338</v>
      </c>
      <c r="F339" s="271">
        <v>45935</v>
      </c>
    </row>
    <row r="340" spans="1:6" x14ac:dyDescent="0.2">
      <c r="A340" s="268" t="s">
        <v>2438</v>
      </c>
      <c r="B340" s="269">
        <v>4299786</v>
      </c>
      <c r="C340" s="269" t="s">
        <v>2340</v>
      </c>
      <c r="D340" s="271">
        <v>41467</v>
      </c>
      <c r="E340" s="269" t="s">
        <v>2338</v>
      </c>
      <c r="F340" s="271">
        <v>45935</v>
      </c>
    </row>
    <row r="341" spans="1:6" x14ac:dyDescent="0.2">
      <c r="A341" s="268" t="s">
        <v>2891</v>
      </c>
      <c r="B341" s="269">
        <v>4519935</v>
      </c>
      <c r="C341" s="269" t="s">
        <v>2340</v>
      </c>
      <c r="D341" s="271">
        <v>28576</v>
      </c>
      <c r="E341" s="269" t="s">
        <v>2343</v>
      </c>
      <c r="F341" s="271">
        <v>46046</v>
      </c>
    </row>
    <row r="342" spans="1:6" x14ac:dyDescent="0.2">
      <c r="A342" s="268" t="s">
        <v>2892</v>
      </c>
      <c r="B342" s="269">
        <v>4363216</v>
      </c>
      <c r="C342" s="269" t="s">
        <v>2337</v>
      </c>
      <c r="D342" s="271">
        <v>42616</v>
      </c>
      <c r="E342" s="269" t="s">
        <v>2365</v>
      </c>
      <c r="F342" s="271">
        <v>45973</v>
      </c>
    </row>
    <row r="343" spans="1:6" x14ac:dyDescent="0.2">
      <c r="A343" s="268" t="s">
        <v>2893</v>
      </c>
      <c r="B343" s="269">
        <v>4488798</v>
      </c>
      <c r="C343" s="269" t="s">
        <v>2340</v>
      </c>
      <c r="D343" s="271">
        <v>43793</v>
      </c>
      <c r="E343" s="269" t="s">
        <v>2365</v>
      </c>
      <c r="F343" s="271">
        <v>45973</v>
      </c>
    </row>
    <row r="344" spans="1:6" x14ac:dyDescent="0.2">
      <c r="A344" s="268" t="s">
        <v>2894</v>
      </c>
      <c r="B344" s="269">
        <v>3972633</v>
      </c>
      <c r="C344" s="269" t="s">
        <v>2337</v>
      </c>
      <c r="D344" s="271">
        <v>42484</v>
      </c>
      <c r="E344" s="269" t="s">
        <v>2338</v>
      </c>
      <c r="F344" s="271">
        <v>46046</v>
      </c>
    </row>
    <row r="345" spans="1:6" x14ac:dyDescent="0.2">
      <c r="A345" s="268" t="s">
        <v>2895</v>
      </c>
      <c r="B345" s="269">
        <v>4488802</v>
      </c>
      <c r="C345" s="269" t="s">
        <v>2340</v>
      </c>
      <c r="D345" s="271">
        <v>40834</v>
      </c>
      <c r="E345" s="269" t="s">
        <v>2365</v>
      </c>
      <c r="F345" s="271">
        <v>45973</v>
      </c>
    </row>
    <row r="346" spans="1:6" x14ac:dyDescent="0.2">
      <c r="A346" s="268" t="s">
        <v>2439</v>
      </c>
      <c r="B346" s="269">
        <v>2737409</v>
      </c>
      <c r="C346" s="269" t="s">
        <v>2337</v>
      </c>
      <c r="D346" s="271">
        <v>39921</v>
      </c>
      <c r="E346" s="269" t="s">
        <v>2338</v>
      </c>
      <c r="F346" s="271">
        <v>45935</v>
      </c>
    </row>
    <row r="347" spans="1:6" x14ac:dyDescent="0.2">
      <c r="A347" s="268" t="s">
        <v>2440</v>
      </c>
      <c r="B347" s="269">
        <v>4010603</v>
      </c>
      <c r="C347" s="269" t="s">
        <v>2337</v>
      </c>
      <c r="D347" s="271">
        <v>42439</v>
      </c>
      <c r="E347" s="269" t="s">
        <v>2338</v>
      </c>
      <c r="F347" s="271">
        <v>45935</v>
      </c>
    </row>
    <row r="348" spans="1:6" x14ac:dyDescent="0.2">
      <c r="A348" s="268" t="s">
        <v>2896</v>
      </c>
      <c r="B348" s="269">
        <v>4363217</v>
      </c>
      <c r="C348" s="269" t="s">
        <v>2340</v>
      </c>
      <c r="D348" s="271">
        <v>43485</v>
      </c>
      <c r="E348" s="269" t="s">
        <v>2365</v>
      </c>
      <c r="F348" s="271">
        <v>45973</v>
      </c>
    </row>
    <row r="349" spans="1:6" x14ac:dyDescent="0.2">
      <c r="A349" s="268" t="s">
        <v>2897</v>
      </c>
      <c r="B349" s="269">
        <v>4363219</v>
      </c>
      <c r="C349" s="269" t="s">
        <v>2337</v>
      </c>
      <c r="D349" s="271">
        <v>43826</v>
      </c>
      <c r="E349" s="269" t="s">
        <v>2365</v>
      </c>
      <c r="F349" s="271">
        <v>45973</v>
      </c>
    </row>
    <row r="350" spans="1:6" x14ac:dyDescent="0.2">
      <c r="A350" s="268" t="s">
        <v>2441</v>
      </c>
      <c r="B350" s="269">
        <v>762736</v>
      </c>
      <c r="C350" s="269" t="s">
        <v>2340</v>
      </c>
      <c r="D350" s="271">
        <v>34836</v>
      </c>
      <c r="E350" s="269" t="s">
        <v>2338</v>
      </c>
      <c r="F350" s="271">
        <v>45938</v>
      </c>
    </row>
    <row r="351" spans="1:6" x14ac:dyDescent="0.2">
      <c r="A351" s="268" t="s">
        <v>2898</v>
      </c>
      <c r="B351" s="269">
        <v>3040369</v>
      </c>
      <c r="C351" s="269" t="s">
        <v>2337</v>
      </c>
      <c r="D351" s="271">
        <v>41032</v>
      </c>
      <c r="E351" s="269" t="s">
        <v>2365</v>
      </c>
      <c r="F351" s="271">
        <v>45973</v>
      </c>
    </row>
    <row r="352" spans="1:6" x14ac:dyDescent="0.2">
      <c r="A352" s="268" t="s">
        <v>2899</v>
      </c>
      <c r="B352" s="269">
        <v>2567337</v>
      </c>
      <c r="C352" s="269" t="s">
        <v>2340</v>
      </c>
      <c r="D352" s="271">
        <v>28134</v>
      </c>
      <c r="E352" s="269" t="s">
        <v>2365</v>
      </c>
      <c r="F352" s="271">
        <v>45973</v>
      </c>
    </row>
    <row r="353" spans="1:6" x14ac:dyDescent="0.2">
      <c r="A353" s="268" t="s">
        <v>2900</v>
      </c>
      <c r="B353" s="269">
        <v>4488803</v>
      </c>
      <c r="C353" s="269" t="s">
        <v>2337</v>
      </c>
      <c r="D353" s="271">
        <v>43932</v>
      </c>
      <c r="E353" s="269" t="s">
        <v>2365</v>
      </c>
      <c r="F353" s="271">
        <v>45973</v>
      </c>
    </row>
    <row r="354" spans="1:6" x14ac:dyDescent="0.2">
      <c r="A354" s="268" t="s">
        <v>2901</v>
      </c>
      <c r="B354" s="269">
        <v>4488804</v>
      </c>
      <c r="C354" s="269" t="s">
        <v>2337</v>
      </c>
      <c r="D354" s="271">
        <v>43097</v>
      </c>
      <c r="E354" s="269" t="s">
        <v>2365</v>
      </c>
      <c r="F354" s="271">
        <v>45973</v>
      </c>
    </row>
    <row r="355" spans="1:6" x14ac:dyDescent="0.2">
      <c r="A355" s="268" t="s">
        <v>2442</v>
      </c>
      <c r="B355" s="269">
        <v>1420282</v>
      </c>
      <c r="C355" s="269" t="s">
        <v>2340</v>
      </c>
      <c r="D355" s="271">
        <v>35339</v>
      </c>
      <c r="E355" s="269" t="s">
        <v>2338</v>
      </c>
      <c r="F355" s="271">
        <v>45962</v>
      </c>
    </row>
    <row r="356" spans="1:6" x14ac:dyDescent="0.2">
      <c r="A356" s="268" t="s">
        <v>2902</v>
      </c>
      <c r="B356" s="269">
        <v>4166209</v>
      </c>
      <c r="C356" s="269" t="s">
        <v>2337</v>
      </c>
      <c r="D356" s="271">
        <v>43497</v>
      </c>
      <c r="E356" s="269" t="s">
        <v>2365</v>
      </c>
      <c r="F356" s="271">
        <v>45973</v>
      </c>
    </row>
    <row r="357" spans="1:6" x14ac:dyDescent="0.2">
      <c r="A357" s="268" t="s">
        <v>2903</v>
      </c>
      <c r="B357" s="269">
        <v>4488805</v>
      </c>
      <c r="C357" s="269" t="s">
        <v>2337</v>
      </c>
      <c r="D357" s="271">
        <v>39794</v>
      </c>
      <c r="E357" s="269" t="s">
        <v>2365</v>
      </c>
      <c r="F357" s="271">
        <v>45973</v>
      </c>
    </row>
  </sheetData>
  <autoFilter ref="A1:N124" xr:uid="{8F013DCD-79B6-6946-A2B1-2F573EBFB314}">
    <sortState xmlns:xlrd2="http://schemas.microsoft.com/office/spreadsheetml/2017/richdata2" ref="A2:N357">
      <sortCondition ref="A1:A357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5A2C-768B-854E-B264-CCEADE1F5368}">
  <sheetPr>
    <pageSetUpPr fitToPage="1"/>
  </sheetPr>
  <dimension ref="A1:L39"/>
  <sheetViews>
    <sheetView zoomScaleNormal="100" workbookViewId="0">
      <pane xSplit="1" ySplit="4" topLeftCell="B5" activePane="bottomRight" state="frozen"/>
      <selection activeCell="A26" sqref="A26:B274"/>
      <selection pane="topRight" activeCell="A26" sqref="A26:B274"/>
      <selection pane="bottomLeft" activeCell="A26" sqref="A26:B274"/>
      <selection pane="bottomRight" activeCell="K7" sqref="K7"/>
    </sheetView>
  </sheetViews>
  <sheetFormatPr baseColWidth="10" defaultColWidth="11.5" defaultRowHeight="16" outlineLevelCol="1" x14ac:dyDescent="0.2"/>
  <cols>
    <col min="1" max="1" width="28" customWidth="1"/>
    <col min="2" max="4" width="8.1640625" customWidth="1" outlineLevel="1"/>
    <col min="5" max="5" width="8.1640625" customWidth="1"/>
    <col min="6" max="9" width="10.5" customWidth="1"/>
    <col min="10" max="10" width="9" customWidth="1"/>
    <col min="11" max="11" width="10.5" customWidth="1"/>
    <col min="12" max="12" width="5.6640625" customWidth="1"/>
  </cols>
  <sheetData>
    <row r="1" spans="1:12" x14ac:dyDescent="0.2">
      <c r="A1" s="273" t="s">
        <v>1817</v>
      </c>
      <c r="B1" s="273"/>
      <c r="C1" s="273"/>
      <c r="D1" s="273"/>
    </row>
    <row r="3" spans="1:12" x14ac:dyDescent="0.2">
      <c r="A3" s="34"/>
      <c r="B3" s="274">
        <v>2017</v>
      </c>
      <c r="C3" s="274">
        <v>2018</v>
      </c>
      <c r="D3" s="274">
        <v>2019</v>
      </c>
      <c r="E3" s="274">
        <v>2020</v>
      </c>
      <c r="F3" s="274">
        <v>2021</v>
      </c>
      <c r="G3" s="274">
        <v>2022</v>
      </c>
      <c r="H3" s="274">
        <v>2023</v>
      </c>
      <c r="I3" s="274">
        <v>2024</v>
      </c>
      <c r="J3" s="275">
        <v>2025</v>
      </c>
      <c r="K3" s="276" t="s">
        <v>1818</v>
      </c>
    </row>
    <row r="4" spans="1:12" s="281" customFormat="1" ht="23" customHeight="1" x14ac:dyDescent="0.2">
      <c r="A4" s="277" t="s">
        <v>1819</v>
      </c>
      <c r="B4" s="278">
        <f t="shared" ref="B4:I4" si="0">SUM(B5:B8)</f>
        <v>217</v>
      </c>
      <c r="C4" s="278">
        <f t="shared" si="0"/>
        <v>234</v>
      </c>
      <c r="D4" s="278">
        <f t="shared" si="0"/>
        <v>230</v>
      </c>
      <c r="E4" s="278">
        <f t="shared" si="0"/>
        <v>182</v>
      </c>
      <c r="F4" s="278">
        <f t="shared" si="0"/>
        <v>199</v>
      </c>
      <c r="G4" s="279">
        <f t="shared" si="0"/>
        <v>148</v>
      </c>
      <c r="H4" s="279">
        <f t="shared" si="0"/>
        <v>144</v>
      </c>
      <c r="I4" s="278">
        <f t="shared" si="0"/>
        <v>136</v>
      </c>
      <c r="J4" s="279">
        <f t="shared" ref="J4" si="1">SUM(J5:J8)</f>
        <v>164</v>
      </c>
      <c r="K4" s="280">
        <f>J4-I4</f>
        <v>28</v>
      </c>
      <c r="L4" s="312">
        <f>K4/I4</f>
        <v>0.20588235294117646</v>
      </c>
    </row>
    <row r="5" spans="1:12" x14ac:dyDescent="0.2">
      <c r="A5" s="282" t="s">
        <v>1820</v>
      </c>
      <c r="B5" s="283">
        <v>21</v>
      </c>
      <c r="C5" s="283">
        <v>33</v>
      </c>
      <c r="D5" s="283">
        <v>64</v>
      </c>
      <c r="E5" s="283">
        <v>49</v>
      </c>
      <c r="F5" s="283">
        <v>45</v>
      </c>
      <c r="G5" s="283">
        <v>23</v>
      </c>
      <c r="H5" s="283">
        <v>28</v>
      </c>
      <c r="I5" s="283">
        <v>26</v>
      </c>
      <c r="J5" s="283">
        <v>32</v>
      </c>
      <c r="K5" s="284">
        <f t="shared" ref="K5:K25" si="2">J5-I5</f>
        <v>6</v>
      </c>
    </row>
    <row r="6" spans="1:12" x14ac:dyDescent="0.2">
      <c r="A6" s="285" t="s">
        <v>1821</v>
      </c>
      <c r="B6" s="283">
        <v>47</v>
      </c>
      <c r="C6" s="283">
        <v>55</v>
      </c>
      <c r="D6" s="283">
        <v>69</v>
      </c>
      <c r="E6" s="283">
        <v>35</v>
      </c>
      <c r="F6" s="283">
        <v>65</v>
      </c>
      <c r="G6" s="283">
        <v>51</v>
      </c>
      <c r="H6" s="283">
        <v>39</v>
      </c>
      <c r="I6" s="283">
        <v>29</v>
      </c>
      <c r="J6" s="283">
        <v>42</v>
      </c>
      <c r="K6" s="284">
        <f t="shared" si="2"/>
        <v>13</v>
      </c>
    </row>
    <row r="7" spans="1:12" x14ac:dyDescent="0.2">
      <c r="A7" s="285" t="s">
        <v>1822</v>
      </c>
      <c r="B7" s="283">
        <v>93</v>
      </c>
      <c r="C7" s="283">
        <v>88</v>
      </c>
      <c r="D7" s="283">
        <v>68</v>
      </c>
      <c r="E7" s="283">
        <v>64</v>
      </c>
      <c r="F7" s="283">
        <v>63</v>
      </c>
      <c r="G7" s="283">
        <v>55</v>
      </c>
      <c r="H7" s="283">
        <v>51</v>
      </c>
      <c r="I7" s="283">
        <v>46</v>
      </c>
      <c r="J7" s="283">
        <v>51</v>
      </c>
      <c r="K7" s="286">
        <f t="shared" si="2"/>
        <v>5</v>
      </c>
    </row>
    <row r="8" spans="1:12" x14ac:dyDescent="0.2">
      <c r="A8" s="282" t="s">
        <v>1823</v>
      </c>
      <c r="B8" s="283">
        <v>56</v>
      </c>
      <c r="C8" s="283">
        <v>58</v>
      </c>
      <c r="D8" s="283">
        <v>29</v>
      </c>
      <c r="E8" s="283">
        <v>34</v>
      </c>
      <c r="F8" s="283">
        <v>26</v>
      </c>
      <c r="G8" s="283">
        <v>19</v>
      </c>
      <c r="H8" s="283">
        <v>26</v>
      </c>
      <c r="I8" s="283">
        <v>35</v>
      </c>
      <c r="J8" s="283">
        <v>39</v>
      </c>
      <c r="K8" s="284">
        <f t="shared" si="2"/>
        <v>4</v>
      </c>
    </row>
    <row r="9" spans="1:12" x14ac:dyDescent="0.2">
      <c r="A9" s="41"/>
      <c r="K9" s="13">
        <f t="shared" si="2"/>
        <v>0</v>
      </c>
    </row>
    <row r="10" spans="1:12" s="281" customFormat="1" ht="23" customHeight="1" x14ac:dyDescent="0.2">
      <c r="A10" s="287" t="s">
        <v>2928</v>
      </c>
      <c r="B10" s="287">
        <f>B11+B12</f>
        <v>67</v>
      </c>
      <c r="C10" s="287">
        <f>C11+C12</f>
        <v>75</v>
      </c>
      <c r="D10" s="287">
        <f>D11+D12</f>
        <v>83</v>
      </c>
      <c r="E10" s="287">
        <f>E11+E12</f>
        <v>69</v>
      </c>
      <c r="F10" s="287">
        <f>SUM(F11:F12)</f>
        <v>54</v>
      </c>
      <c r="G10" s="288">
        <f>SUM(G11:G12)</f>
        <v>65</v>
      </c>
      <c r="H10" s="287">
        <f>SUM(H11:H12)</f>
        <v>69</v>
      </c>
      <c r="I10" s="287">
        <f>SUM(I11:I12)</f>
        <v>88</v>
      </c>
      <c r="J10" s="288">
        <f>SUM(J11:J12)</f>
        <v>94</v>
      </c>
      <c r="K10" s="289">
        <f t="shared" si="2"/>
        <v>6</v>
      </c>
      <c r="L10" s="312">
        <f>K10/I10</f>
        <v>6.8181818181818177E-2</v>
      </c>
    </row>
    <row r="11" spans="1:12" x14ac:dyDescent="0.2">
      <c r="A11" s="290" t="s">
        <v>1825</v>
      </c>
      <c r="B11" s="291">
        <v>30</v>
      </c>
      <c r="C11" s="291">
        <v>38</v>
      </c>
      <c r="D11" s="291">
        <v>31</v>
      </c>
      <c r="E11" s="291">
        <v>23</v>
      </c>
      <c r="F11" s="292">
        <v>23</v>
      </c>
      <c r="G11" s="293">
        <v>40</v>
      </c>
      <c r="H11" s="292">
        <v>34</v>
      </c>
      <c r="I11" s="292">
        <v>50</v>
      </c>
      <c r="J11" s="293">
        <v>48</v>
      </c>
      <c r="K11" s="294">
        <f t="shared" si="2"/>
        <v>-2</v>
      </c>
    </row>
    <row r="12" spans="1:12" x14ac:dyDescent="0.2">
      <c r="A12" s="290" t="s">
        <v>1826</v>
      </c>
      <c r="B12" s="291">
        <v>37</v>
      </c>
      <c r="C12" s="291">
        <v>37</v>
      </c>
      <c r="D12" s="291">
        <v>52</v>
      </c>
      <c r="E12" s="291">
        <v>46</v>
      </c>
      <c r="F12" s="292">
        <v>31</v>
      </c>
      <c r="G12" s="293">
        <v>25</v>
      </c>
      <c r="H12" s="292">
        <v>35</v>
      </c>
      <c r="I12" s="292">
        <v>38</v>
      </c>
      <c r="J12" s="293">
        <v>46</v>
      </c>
      <c r="K12" s="294">
        <f t="shared" si="2"/>
        <v>8</v>
      </c>
    </row>
    <row r="13" spans="1:12" x14ac:dyDescent="0.2">
      <c r="A13" s="215"/>
      <c r="B13" s="2"/>
      <c r="C13" s="2"/>
      <c r="D13" s="2"/>
      <c r="E13" s="2"/>
      <c r="F13" s="2"/>
      <c r="G13" s="2"/>
      <c r="H13" s="2"/>
      <c r="I13" s="2"/>
      <c r="J13" s="2"/>
      <c r="K13" s="28">
        <f t="shared" si="2"/>
        <v>0</v>
      </c>
    </row>
    <row r="14" spans="1:12" s="281" customFormat="1" ht="21" customHeight="1" x14ac:dyDescent="0.2">
      <c r="A14" s="295" t="s">
        <v>309</v>
      </c>
      <c r="B14" s="296">
        <f>B16+B19+B15</f>
        <v>124</v>
      </c>
      <c r="C14" s="296">
        <f>C16+C19+C15</f>
        <v>124</v>
      </c>
      <c r="D14" s="296">
        <f>D16+D19+D15</f>
        <v>101</v>
      </c>
      <c r="E14" s="296">
        <f>E16+E19+E15</f>
        <v>84</v>
      </c>
      <c r="F14" s="296">
        <f>F16+F19+F15</f>
        <v>75</v>
      </c>
      <c r="G14" s="297">
        <f>G16+G19+G15+G23</f>
        <v>96</v>
      </c>
      <c r="H14" s="296">
        <f>H16+H19+H15+H23</f>
        <v>99</v>
      </c>
      <c r="I14" s="296">
        <f>I16+I19+I15+I23</f>
        <v>107</v>
      </c>
      <c r="J14" s="298">
        <f>J16+J19+J15+J23</f>
        <v>101</v>
      </c>
      <c r="K14" s="299">
        <f t="shared" si="2"/>
        <v>-6</v>
      </c>
      <c r="L14" s="312">
        <f>K14/I14</f>
        <v>-5.6074766355140186E-2</v>
      </c>
    </row>
    <row r="15" spans="1:12" x14ac:dyDescent="0.2">
      <c r="A15" s="300" t="s">
        <v>3</v>
      </c>
      <c r="B15" s="301">
        <v>35</v>
      </c>
      <c r="C15" s="301">
        <v>41</v>
      </c>
      <c r="D15" s="301">
        <v>17</v>
      </c>
      <c r="E15" s="301">
        <v>13</v>
      </c>
      <c r="F15" s="302">
        <v>13</v>
      </c>
      <c r="G15" s="302">
        <v>23</v>
      </c>
      <c r="H15" s="302">
        <v>20</v>
      </c>
      <c r="I15" s="302">
        <v>23</v>
      </c>
      <c r="J15" s="302">
        <v>26</v>
      </c>
      <c r="K15" s="303">
        <f t="shared" si="2"/>
        <v>3</v>
      </c>
    </row>
    <row r="16" spans="1:12" s="307" customFormat="1" ht="17" customHeight="1" x14ac:dyDescent="0.2">
      <c r="A16" s="304" t="s">
        <v>1827</v>
      </c>
      <c r="B16" s="304">
        <f>B17+B18</f>
        <v>35</v>
      </c>
      <c r="C16" s="304">
        <f t="shared" ref="C16:J16" si="3">C17+C18</f>
        <v>38</v>
      </c>
      <c r="D16" s="304">
        <f t="shared" si="3"/>
        <v>34</v>
      </c>
      <c r="E16" s="304">
        <f t="shared" si="3"/>
        <v>29</v>
      </c>
      <c r="F16" s="304">
        <f t="shared" si="3"/>
        <v>25</v>
      </c>
      <c r="G16" s="305">
        <f t="shared" si="3"/>
        <v>24</v>
      </c>
      <c r="H16" s="304">
        <f t="shared" si="3"/>
        <v>23</v>
      </c>
      <c r="I16" s="304">
        <f t="shared" si="3"/>
        <v>23</v>
      </c>
      <c r="J16" s="305">
        <f t="shared" si="3"/>
        <v>26</v>
      </c>
      <c r="K16" s="306">
        <f t="shared" si="2"/>
        <v>3</v>
      </c>
    </row>
    <row r="17" spans="1:12" x14ac:dyDescent="0.2">
      <c r="A17" s="290" t="s">
        <v>1828</v>
      </c>
      <c r="B17" s="291">
        <v>14</v>
      </c>
      <c r="C17" s="291">
        <v>19</v>
      </c>
      <c r="D17" s="291">
        <v>19</v>
      </c>
      <c r="E17" s="291">
        <v>13</v>
      </c>
      <c r="F17" s="291">
        <v>13</v>
      </c>
      <c r="G17" s="283">
        <v>11</v>
      </c>
      <c r="H17" s="291">
        <v>15</v>
      </c>
      <c r="I17" s="291">
        <v>17</v>
      </c>
      <c r="J17" s="283">
        <v>18</v>
      </c>
      <c r="K17" s="284">
        <f t="shared" si="2"/>
        <v>1</v>
      </c>
    </row>
    <row r="18" spans="1:12" x14ac:dyDescent="0.2">
      <c r="A18" s="290" t="s">
        <v>1829</v>
      </c>
      <c r="B18" s="291">
        <v>21</v>
      </c>
      <c r="C18" s="291">
        <v>19</v>
      </c>
      <c r="D18" s="291">
        <v>15</v>
      </c>
      <c r="E18" s="291">
        <v>16</v>
      </c>
      <c r="F18" s="291">
        <v>12</v>
      </c>
      <c r="G18" s="283">
        <v>13</v>
      </c>
      <c r="H18" s="291">
        <v>8</v>
      </c>
      <c r="I18" s="291">
        <v>6</v>
      </c>
      <c r="J18" s="283">
        <v>8</v>
      </c>
      <c r="K18" s="284">
        <f t="shared" si="2"/>
        <v>2</v>
      </c>
    </row>
    <row r="19" spans="1:12" s="307" customFormat="1" ht="17" customHeight="1" x14ac:dyDescent="0.2">
      <c r="A19" s="304" t="s">
        <v>1830</v>
      </c>
      <c r="B19" s="304">
        <f t="shared" ref="B19:J19" si="4">B20+B21+B22</f>
        <v>54</v>
      </c>
      <c r="C19" s="304">
        <f t="shared" si="4"/>
        <v>45</v>
      </c>
      <c r="D19" s="304">
        <f t="shared" si="4"/>
        <v>50</v>
      </c>
      <c r="E19" s="304">
        <f t="shared" si="4"/>
        <v>42</v>
      </c>
      <c r="F19" s="304">
        <f t="shared" si="4"/>
        <v>37</v>
      </c>
      <c r="G19" s="305">
        <f t="shared" si="4"/>
        <v>35</v>
      </c>
      <c r="H19" s="304">
        <f t="shared" si="4"/>
        <v>42</v>
      </c>
      <c r="I19" s="304">
        <f t="shared" si="4"/>
        <v>51</v>
      </c>
      <c r="J19" s="305">
        <f t="shared" si="4"/>
        <v>31</v>
      </c>
      <c r="K19" s="306">
        <f t="shared" si="2"/>
        <v>-20</v>
      </c>
    </row>
    <row r="20" spans="1:12" x14ac:dyDescent="0.2">
      <c r="A20" s="308" t="s">
        <v>1831</v>
      </c>
      <c r="B20" s="291">
        <v>24</v>
      </c>
      <c r="C20" s="291">
        <v>21</v>
      </c>
      <c r="D20" s="291">
        <v>27</v>
      </c>
      <c r="E20" s="291">
        <v>23</v>
      </c>
      <c r="F20" s="291">
        <v>16</v>
      </c>
      <c r="G20" s="283">
        <v>13</v>
      </c>
      <c r="H20" s="291">
        <v>19</v>
      </c>
      <c r="I20" s="291">
        <v>31</v>
      </c>
      <c r="J20" s="283">
        <v>16</v>
      </c>
      <c r="K20" s="284">
        <f t="shared" si="2"/>
        <v>-15</v>
      </c>
    </row>
    <row r="21" spans="1:12" x14ac:dyDescent="0.2">
      <c r="A21" s="308" t="s">
        <v>1832</v>
      </c>
      <c r="B21" s="291">
        <v>15</v>
      </c>
      <c r="C21" s="291">
        <v>16</v>
      </c>
      <c r="D21" s="291">
        <v>14</v>
      </c>
      <c r="E21" s="291">
        <v>11</v>
      </c>
      <c r="F21" s="291">
        <v>14</v>
      </c>
      <c r="G21" s="283">
        <v>10</v>
      </c>
      <c r="H21" s="291">
        <v>14</v>
      </c>
      <c r="I21" s="291">
        <v>10</v>
      </c>
      <c r="J21" s="283">
        <v>15</v>
      </c>
      <c r="K21" s="284">
        <f t="shared" si="2"/>
        <v>5</v>
      </c>
    </row>
    <row r="22" spans="1:12" x14ac:dyDescent="0.2">
      <c r="A22" s="308" t="s">
        <v>1833</v>
      </c>
      <c r="B22" s="291">
        <v>15</v>
      </c>
      <c r="C22" s="291">
        <v>8</v>
      </c>
      <c r="D22" s="291">
        <v>9</v>
      </c>
      <c r="E22" s="291">
        <v>8</v>
      </c>
      <c r="F22" s="291">
        <v>7</v>
      </c>
      <c r="G22" s="283">
        <v>12</v>
      </c>
      <c r="H22" s="291">
        <v>9</v>
      </c>
      <c r="I22" s="291">
        <v>10</v>
      </c>
      <c r="J22" s="283">
        <v>0</v>
      </c>
      <c r="K22" s="284">
        <f t="shared" si="2"/>
        <v>-10</v>
      </c>
    </row>
    <row r="23" spans="1:12" x14ac:dyDescent="0.2">
      <c r="A23" s="304" t="s">
        <v>1834</v>
      </c>
      <c r="B23" s="304"/>
      <c r="C23" s="304"/>
      <c r="D23" s="304"/>
      <c r="E23" s="304"/>
      <c r="F23" s="304"/>
      <c r="G23" s="305">
        <v>14</v>
      </c>
      <c r="H23" s="304">
        <v>14</v>
      </c>
      <c r="I23" s="304">
        <v>10</v>
      </c>
      <c r="J23" s="305">
        <v>18</v>
      </c>
      <c r="K23" s="306">
        <f t="shared" si="2"/>
        <v>8</v>
      </c>
    </row>
    <row r="24" spans="1:12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27">
        <f t="shared" si="2"/>
        <v>0</v>
      </c>
    </row>
    <row r="25" spans="1:12" ht="23" customHeight="1" x14ac:dyDescent="0.2">
      <c r="A25" s="309" t="s">
        <v>1835</v>
      </c>
      <c r="B25" s="309">
        <f t="shared" ref="B25:J25" si="5">B4+B10+B14</f>
        <v>408</v>
      </c>
      <c r="C25" s="309">
        <f t="shared" si="5"/>
        <v>433</v>
      </c>
      <c r="D25" s="309">
        <f t="shared" si="5"/>
        <v>414</v>
      </c>
      <c r="E25" s="309">
        <f t="shared" si="5"/>
        <v>335</v>
      </c>
      <c r="F25" s="309">
        <f t="shared" si="5"/>
        <v>328</v>
      </c>
      <c r="G25" s="310">
        <f t="shared" si="5"/>
        <v>309</v>
      </c>
      <c r="H25" s="310">
        <f t="shared" si="5"/>
        <v>312</v>
      </c>
      <c r="I25" s="309">
        <f t="shared" si="5"/>
        <v>331</v>
      </c>
      <c r="J25" s="310">
        <f t="shared" si="5"/>
        <v>359</v>
      </c>
      <c r="K25" s="311">
        <f t="shared" si="2"/>
        <v>28</v>
      </c>
      <c r="L25" s="312">
        <f>K25/I25</f>
        <v>8.4592145015105744E-2</v>
      </c>
    </row>
    <row r="26" spans="1:12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8" spans="1:12" x14ac:dyDescent="0.2">
      <c r="A28" s="44" t="s">
        <v>1836</v>
      </c>
      <c r="B28" s="44">
        <f>B14</f>
        <v>124</v>
      </c>
      <c r="C28" s="44">
        <f t="shared" ref="C28:J28" si="6">C14</f>
        <v>124</v>
      </c>
      <c r="D28" s="44">
        <f t="shared" si="6"/>
        <v>101</v>
      </c>
      <c r="E28" s="44">
        <f t="shared" si="6"/>
        <v>84</v>
      </c>
      <c r="F28" s="44">
        <f t="shared" si="6"/>
        <v>75</v>
      </c>
      <c r="G28" s="44">
        <f t="shared" si="6"/>
        <v>96</v>
      </c>
      <c r="H28" s="44">
        <f t="shared" si="6"/>
        <v>99</v>
      </c>
      <c r="I28" s="44">
        <f t="shared" si="6"/>
        <v>107</v>
      </c>
      <c r="J28" s="44">
        <f t="shared" si="6"/>
        <v>101</v>
      </c>
      <c r="K28" s="44"/>
    </row>
    <row r="29" spans="1:12" x14ac:dyDescent="0.2">
      <c r="A29" s="44" t="s">
        <v>1824</v>
      </c>
      <c r="B29" s="44">
        <f>B10</f>
        <v>67</v>
      </c>
      <c r="C29" s="44">
        <f t="shared" ref="C29:J29" si="7">C10</f>
        <v>75</v>
      </c>
      <c r="D29" s="44">
        <f t="shared" si="7"/>
        <v>83</v>
      </c>
      <c r="E29" s="44">
        <f t="shared" si="7"/>
        <v>69</v>
      </c>
      <c r="F29" s="44">
        <f t="shared" si="7"/>
        <v>54</v>
      </c>
      <c r="G29" s="44">
        <f t="shared" si="7"/>
        <v>65</v>
      </c>
      <c r="H29" s="44">
        <f t="shared" si="7"/>
        <v>69</v>
      </c>
      <c r="I29" s="44">
        <f t="shared" si="7"/>
        <v>88</v>
      </c>
      <c r="J29" s="44">
        <f t="shared" si="7"/>
        <v>94</v>
      </c>
      <c r="K29" s="44"/>
    </row>
    <row r="30" spans="1:12" x14ac:dyDescent="0.2">
      <c r="A30" t="s">
        <v>1837</v>
      </c>
      <c r="B30">
        <f>B4</f>
        <v>217</v>
      </c>
      <c r="C30">
        <f t="shared" ref="C30:J30" si="8">C4</f>
        <v>234</v>
      </c>
      <c r="D30">
        <f t="shared" si="8"/>
        <v>230</v>
      </c>
      <c r="E30">
        <f t="shared" si="8"/>
        <v>182</v>
      </c>
      <c r="F30">
        <f t="shared" si="8"/>
        <v>199</v>
      </c>
      <c r="G30">
        <f t="shared" si="8"/>
        <v>148</v>
      </c>
      <c r="H30">
        <f t="shared" si="8"/>
        <v>144</v>
      </c>
      <c r="I30">
        <f t="shared" si="8"/>
        <v>136</v>
      </c>
      <c r="J30">
        <f t="shared" si="8"/>
        <v>164</v>
      </c>
    </row>
    <row r="32" spans="1:12" x14ac:dyDescent="0.2">
      <c r="A32" t="s">
        <v>1838</v>
      </c>
      <c r="B32" s="313">
        <f>B28/B25</f>
        <v>0.30392156862745096</v>
      </c>
      <c r="C32" s="313">
        <f t="shared" ref="C32:J32" si="9">C28/C25</f>
        <v>0.2863741339491917</v>
      </c>
      <c r="D32" s="313">
        <f t="shared" si="9"/>
        <v>0.24396135265700483</v>
      </c>
      <c r="E32" s="313">
        <f t="shared" si="9"/>
        <v>0.2507462686567164</v>
      </c>
      <c r="F32" s="313">
        <f t="shared" si="9"/>
        <v>0.22865853658536586</v>
      </c>
      <c r="G32" s="313">
        <f t="shared" si="9"/>
        <v>0.31067961165048541</v>
      </c>
      <c r="H32" s="313">
        <f t="shared" si="9"/>
        <v>0.31730769230769229</v>
      </c>
      <c r="I32" s="313">
        <f t="shared" si="9"/>
        <v>0.32326283987915405</v>
      </c>
      <c r="J32" s="313">
        <f t="shared" si="9"/>
        <v>0.28133704735376047</v>
      </c>
    </row>
    <row r="33" spans="1:10" x14ac:dyDescent="0.2">
      <c r="A33" t="s">
        <v>1839</v>
      </c>
      <c r="B33" s="313">
        <f>B29/B25</f>
        <v>0.1642156862745098</v>
      </c>
      <c r="C33" s="313">
        <f t="shared" ref="C33:J33" si="10">C29/C25</f>
        <v>0.17321016166281755</v>
      </c>
      <c r="D33" s="313">
        <f t="shared" si="10"/>
        <v>0.20048309178743962</v>
      </c>
      <c r="E33" s="313">
        <f t="shared" si="10"/>
        <v>0.20597014925373133</v>
      </c>
      <c r="F33" s="313">
        <f t="shared" si="10"/>
        <v>0.16463414634146342</v>
      </c>
      <c r="G33" s="313">
        <f t="shared" si="10"/>
        <v>0.21035598705501618</v>
      </c>
      <c r="H33" s="313">
        <f t="shared" si="10"/>
        <v>0.22115384615384615</v>
      </c>
      <c r="I33" s="313">
        <f t="shared" si="10"/>
        <v>0.26586102719033233</v>
      </c>
      <c r="J33" s="313">
        <f t="shared" si="10"/>
        <v>0.2618384401114206</v>
      </c>
    </row>
    <row r="34" spans="1:10" x14ac:dyDescent="0.2">
      <c r="A34" t="s">
        <v>1840</v>
      </c>
      <c r="B34" s="313">
        <f>B30/B25</f>
        <v>0.53186274509803921</v>
      </c>
      <c r="C34" s="313">
        <f t="shared" ref="C34:J34" si="11">C30/C25</f>
        <v>0.5404157043879908</v>
      </c>
      <c r="D34" s="313">
        <f t="shared" si="11"/>
        <v>0.55555555555555558</v>
      </c>
      <c r="E34" s="313">
        <f t="shared" si="11"/>
        <v>0.54328358208955219</v>
      </c>
      <c r="F34" s="313">
        <f t="shared" si="11"/>
        <v>0.60670731707317072</v>
      </c>
      <c r="G34" s="313">
        <f t="shared" si="11"/>
        <v>0.47896440129449835</v>
      </c>
      <c r="H34" s="313">
        <f t="shared" si="11"/>
        <v>0.46153846153846156</v>
      </c>
      <c r="I34" s="313">
        <f t="shared" si="11"/>
        <v>0.41087613293051362</v>
      </c>
      <c r="J34" s="313">
        <f t="shared" si="11"/>
        <v>0.45682451253481893</v>
      </c>
    </row>
    <row r="36" spans="1:10" x14ac:dyDescent="0.2">
      <c r="A36" t="s">
        <v>1841</v>
      </c>
      <c r="B36" s="313">
        <f>B15/B14</f>
        <v>0.28225806451612906</v>
      </c>
      <c r="C36" s="313">
        <f t="shared" ref="C36:J36" si="12">C15/C14</f>
        <v>0.33064516129032256</v>
      </c>
      <c r="D36" s="313">
        <f t="shared" si="12"/>
        <v>0.16831683168316833</v>
      </c>
      <c r="E36" s="313">
        <f t="shared" si="12"/>
        <v>0.15476190476190477</v>
      </c>
      <c r="F36" s="313">
        <f t="shared" si="12"/>
        <v>0.17333333333333334</v>
      </c>
      <c r="G36" s="313">
        <f t="shared" si="12"/>
        <v>0.23958333333333334</v>
      </c>
      <c r="H36" s="313">
        <f t="shared" si="12"/>
        <v>0.20202020202020202</v>
      </c>
      <c r="I36" s="313">
        <f t="shared" si="12"/>
        <v>0.21495327102803738</v>
      </c>
      <c r="J36" s="313">
        <f t="shared" si="12"/>
        <v>0.25742574257425743</v>
      </c>
    </row>
    <row r="37" spans="1:10" x14ac:dyDescent="0.2">
      <c r="A37" t="s">
        <v>1842</v>
      </c>
      <c r="B37" s="313">
        <f>B16/B14</f>
        <v>0.28225806451612906</v>
      </c>
      <c r="C37" s="313">
        <f t="shared" ref="C37:J37" si="13">C16/C14</f>
        <v>0.30645161290322581</v>
      </c>
      <c r="D37" s="313">
        <f t="shared" si="13"/>
        <v>0.33663366336633666</v>
      </c>
      <c r="E37" s="313">
        <f t="shared" si="13"/>
        <v>0.34523809523809523</v>
      </c>
      <c r="F37" s="313">
        <f t="shared" si="13"/>
        <v>0.33333333333333331</v>
      </c>
      <c r="G37" s="313">
        <f t="shared" si="13"/>
        <v>0.25</v>
      </c>
      <c r="H37" s="313">
        <f t="shared" si="13"/>
        <v>0.23232323232323232</v>
      </c>
      <c r="I37" s="313">
        <f t="shared" si="13"/>
        <v>0.21495327102803738</v>
      </c>
      <c r="J37" s="313">
        <f t="shared" si="13"/>
        <v>0.25742574257425743</v>
      </c>
    </row>
    <row r="38" spans="1:10" x14ac:dyDescent="0.2">
      <c r="A38" t="s">
        <v>1843</v>
      </c>
      <c r="B38" s="313">
        <f>B19/B14</f>
        <v>0.43548387096774194</v>
      </c>
      <c r="C38" s="313">
        <f t="shared" ref="C38:J38" si="14">C19/C14</f>
        <v>0.36290322580645162</v>
      </c>
      <c r="D38" s="313">
        <f t="shared" si="14"/>
        <v>0.49504950495049505</v>
      </c>
      <c r="E38" s="313">
        <f t="shared" si="14"/>
        <v>0.5</v>
      </c>
      <c r="F38" s="313">
        <f t="shared" si="14"/>
        <v>0.49333333333333335</v>
      </c>
      <c r="G38" s="313">
        <f t="shared" si="14"/>
        <v>0.36458333333333331</v>
      </c>
      <c r="H38" s="313">
        <f t="shared" si="14"/>
        <v>0.42424242424242425</v>
      </c>
      <c r="I38" s="313">
        <f t="shared" si="14"/>
        <v>0.47663551401869159</v>
      </c>
      <c r="J38" s="313">
        <f t="shared" si="14"/>
        <v>0.30693069306930693</v>
      </c>
    </row>
    <row r="39" spans="1:10" x14ac:dyDescent="0.2">
      <c r="A39" t="s">
        <v>1844</v>
      </c>
      <c r="B39" s="313">
        <f>B23/B14</f>
        <v>0</v>
      </c>
      <c r="C39" s="313">
        <f t="shared" ref="C39:J39" si="15">C23/C14</f>
        <v>0</v>
      </c>
      <c r="D39" s="313">
        <f t="shared" si="15"/>
        <v>0</v>
      </c>
      <c r="E39" s="313">
        <f t="shared" si="15"/>
        <v>0</v>
      </c>
      <c r="F39" s="313">
        <f t="shared" si="15"/>
        <v>0</v>
      </c>
      <c r="G39" s="313">
        <f t="shared" si="15"/>
        <v>0.14583333333333334</v>
      </c>
      <c r="H39" s="313">
        <f t="shared" si="15"/>
        <v>0.14141414141414141</v>
      </c>
      <c r="I39" s="313">
        <f t="shared" si="15"/>
        <v>9.3457943925233641E-2</v>
      </c>
      <c r="J39" s="313">
        <f t="shared" si="15"/>
        <v>0.17821782178217821</v>
      </c>
    </row>
  </sheetData>
  <pageMargins left="0.7" right="0.7" top="0.75" bottom="0.75" header="0.3" footer="0.3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EEAF-E055-3447-8A5B-34A1094E1AAF}">
  <dimension ref="A2:B17"/>
  <sheetViews>
    <sheetView workbookViewId="0">
      <selection activeCell="A10" sqref="A10"/>
    </sheetView>
  </sheetViews>
  <sheetFormatPr baseColWidth="10" defaultRowHeight="16" x14ac:dyDescent="0.2"/>
  <cols>
    <col min="1" max="1" width="35" bestFit="1" customWidth="1"/>
    <col min="2" max="2" width="20.33203125" bestFit="1" customWidth="1"/>
  </cols>
  <sheetData>
    <row r="2" spans="1:2" x14ac:dyDescent="0.2">
      <c r="A2" s="315" t="s">
        <v>362</v>
      </c>
      <c r="B2" t="s">
        <v>2632</v>
      </c>
    </row>
    <row r="4" spans="1:2" x14ac:dyDescent="0.2">
      <c r="A4" s="315" t="s">
        <v>1814</v>
      </c>
      <c r="B4" t="s">
        <v>1815</v>
      </c>
    </row>
    <row r="5" spans="1:2" x14ac:dyDescent="0.2">
      <c r="A5" s="4" t="s">
        <v>411</v>
      </c>
      <c r="B5">
        <v>48</v>
      </c>
    </row>
    <row r="6" spans="1:2" x14ac:dyDescent="0.2">
      <c r="A6" s="4" t="s">
        <v>511</v>
      </c>
      <c r="B6">
        <v>46</v>
      </c>
    </row>
    <row r="7" spans="1:2" x14ac:dyDescent="0.2">
      <c r="A7" s="4" t="s">
        <v>487</v>
      </c>
      <c r="B7">
        <v>26</v>
      </c>
    </row>
    <row r="8" spans="1:2" x14ac:dyDescent="0.2">
      <c r="A8" s="4" t="s">
        <v>644</v>
      </c>
      <c r="B8">
        <v>18</v>
      </c>
    </row>
    <row r="9" spans="1:2" x14ac:dyDescent="0.2">
      <c r="A9" s="4" t="s">
        <v>724</v>
      </c>
      <c r="B9">
        <v>8</v>
      </c>
    </row>
    <row r="10" spans="1:2" x14ac:dyDescent="0.2">
      <c r="A10" s="4" t="s">
        <v>450</v>
      </c>
      <c r="B10">
        <v>16</v>
      </c>
    </row>
    <row r="11" spans="1:2" x14ac:dyDescent="0.2">
      <c r="A11" s="4" t="s">
        <v>570</v>
      </c>
      <c r="B11">
        <v>15</v>
      </c>
    </row>
    <row r="12" spans="1:2" x14ac:dyDescent="0.2">
      <c r="A12" s="4" t="s">
        <v>435</v>
      </c>
      <c r="B12">
        <v>32</v>
      </c>
    </row>
    <row r="13" spans="1:2" x14ac:dyDescent="0.2">
      <c r="A13" s="4" t="s">
        <v>427</v>
      </c>
      <c r="B13">
        <v>42</v>
      </c>
    </row>
    <row r="14" spans="1:2" x14ac:dyDescent="0.2">
      <c r="A14" s="4" t="s">
        <v>465</v>
      </c>
      <c r="B14">
        <v>51</v>
      </c>
    </row>
    <row r="15" spans="1:2" x14ac:dyDescent="0.2">
      <c r="A15" s="4" t="s">
        <v>457</v>
      </c>
      <c r="B15">
        <v>39</v>
      </c>
    </row>
    <row r="16" spans="1:2" x14ac:dyDescent="0.2">
      <c r="A16" s="4" t="s">
        <v>494</v>
      </c>
      <c r="B16">
        <v>18</v>
      </c>
    </row>
    <row r="17" spans="1:2" x14ac:dyDescent="0.2">
      <c r="A17" s="4" t="s">
        <v>1816</v>
      </c>
      <c r="B17">
        <v>359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1366-CE43-C945-BB4F-D4F732052E76}">
  <sheetPr>
    <tabColor rgb="FFFF0000"/>
    <pageSetUpPr fitToPage="1"/>
  </sheetPr>
  <dimension ref="A1:GG69"/>
  <sheetViews>
    <sheetView zoomScaleNormal="80" workbookViewId="0">
      <pane xSplit="5" topLeftCell="H1" activePane="topRight" state="frozen"/>
      <selection pane="topRight" activeCell="E13" sqref="E13"/>
    </sheetView>
  </sheetViews>
  <sheetFormatPr baseColWidth="10" defaultColWidth="10.83203125" defaultRowHeight="16" outlineLevelCol="1" x14ac:dyDescent="0.2"/>
  <cols>
    <col min="1" max="1" width="24.83203125" customWidth="1"/>
    <col min="2" max="2" width="15.33203125" customWidth="1"/>
    <col min="3" max="3" width="9.6640625" style="4" customWidth="1"/>
    <col min="4" max="4" width="15.6640625" customWidth="1"/>
    <col min="5" max="5" width="32.1640625" customWidth="1"/>
    <col min="6" max="6" width="14.1640625" style="4" customWidth="1" outlineLevel="1"/>
    <col min="7" max="7" width="25.83203125" style="4" customWidth="1" outlineLevel="1"/>
    <col min="8" max="16" width="3.83203125" style="4" customWidth="1" outlineLevel="1"/>
    <col min="17" max="64" width="3.83203125" style="4" customWidth="1"/>
    <col min="65" max="65" width="4.1640625" style="4" customWidth="1"/>
    <col min="66" max="66" width="17.1640625" style="4" customWidth="1"/>
    <col min="67" max="67" width="23.1640625" style="4" bestFit="1" customWidth="1"/>
    <col min="68" max="68" width="7.1640625" style="4" customWidth="1"/>
    <col min="69" max="69" width="14.6640625" style="4" customWidth="1"/>
    <col min="70" max="70" width="9.1640625" style="4" customWidth="1"/>
    <col min="71" max="71" width="15" style="4" customWidth="1"/>
    <col min="72" max="72" width="9.83203125" style="4" customWidth="1"/>
    <col min="73" max="73" width="18.83203125" style="4" customWidth="1"/>
    <col min="74" max="74" width="10.6640625" style="4" customWidth="1"/>
    <col min="75" max="75" width="16.33203125" style="4" customWidth="1"/>
    <col min="76" max="76" width="11.1640625" style="4" customWidth="1"/>
    <col min="77" max="77" width="17.1640625" style="4" customWidth="1"/>
    <col min="78" max="78" width="10" style="4" customWidth="1"/>
  </cols>
  <sheetData>
    <row r="1" spans="1:189" x14ac:dyDescent="0.2">
      <c r="BN1" s="45" t="s">
        <v>2232</v>
      </c>
      <c r="BO1" s="46"/>
      <c r="BP1" s="46"/>
    </row>
    <row r="2" spans="1:189" s="12" customFormat="1" x14ac:dyDescent="0.2">
      <c r="A2" s="26" t="s">
        <v>143</v>
      </c>
      <c r="B2" s="199" t="s">
        <v>100</v>
      </c>
      <c r="C2" s="200" t="s">
        <v>138</v>
      </c>
      <c r="D2" s="199" t="s">
        <v>57</v>
      </c>
      <c r="E2" s="199" t="s">
        <v>5</v>
      </c>
      <c r="F2" s="199" t="s">
        <v>330</v>
      </c>
      <c r="G2" s="199" t="s">
        <v>2090</v>
      </c>
      <c r="H2" s="393"/>
      <c r="I2" s="393"/>
      <c r="J2" s="393"/>
      <c r="K2" s="393"/>
      <c r="L2" s="393"/>
      <c r="M2" s="393"/>
      <c r="N2" s="393"/>
      <c r="O2" s="393"/>
      <c r="P2" s="3"/>
      <c r="Q2" s="393" t="s">
        <v>36</v>
      </c>
      <c r="R2" s="393"/>
      <c r="S2" s="393" t="s">
        <v>37</v>
      </c>
      <c r="T2" s="393"/>
      <c r="U2" s="393" t="s">
        <v>38</v>
      </c>
      <c r="V2" s="393"/>
      <c r="W2" s="393" t="s">
        <v>39</v>
      </c>
      <c r="X2" s="393"/>
      <c r="Y2" s="393" t="s">
        <v>40</v>
      </c>
      <c r="Z2" s="393"/>
      <c r="AA2" s="393" t="s">
        <v>41</v>
      </c>
      <c r="AB2" s="393"/>
      <c r="AC2" s="393" t="s">
        <v>42</v>
      </c>
      <c r="AD2" s="393"/>
      <c r="AE2" s="393" t="s">
        <v>43</v>
      </c>
      <c r="AF2" s="393"/>
      <c r="AG2" s="393" t="s">
        <v>44</v>
      </c>
      <c r="AH2" s="393"/>
      <c r="AI2" s="393" t="s">
        <v>45</v>
      </c>
      <c r="AJ2" s="393"/>
      <c r="AK2" s="393" t="s">
        <v>46</v>
      </c>
      <c r="AL2" s="393"/>
      <c r="AM2" s="393" t="s">
        <v>47</v>
      </c>
      <c r="AN2" s="393"/>
      <c r="AO2" s="393" t="s">
        <v>48</v>
      </c>
      <c r="AP2" s="393"/>
      <c r="AQ2" s="393" t="s">
        <v>49</v>
      </c>
      <c r="AR2" s="393"/>
      <c r="AS2" s="393" t="s">
        <v>50</v>
      </c>
      <c r="AT2" s="393"/>
      <c r="AU2" s="393" t="s">
        <v>51</v>
      </c>
      <c r="AV2" s="393"/>
      <c r="AW2" s="393" t="s">
        <v>52</v>
      </c>
      <c r="AX2" s="393"/>
      <c r="AY2" s="393" t="s">
        <v>53</v>
      </c>
      <c r="AZ2" s="393"/>
      <c r="BA2" s="393" t="s">
        <v>54</v>
      </c>
      <c r="BB2" s="393"/>
      <c r="BC2" s="393" t="s">
        <v>75</v>
      </c>
      <c r="BD2" s="393"/>
      <c r="BE2" s="4"/>
      <c r="BF2" s="4"/>
      <c r="BG2"/>
      <c r="BH2"/>
      <c r="BI2"/>
      <c r="BJ2"/>
      <c r="BK2"/>
      <c r="BL2"/>
      <c r="BM2"/>
      <c r="BN2"/>
      <c r="BO2" s="219" t="s">
        <v>260</v>
      </c>
      <c r="BP2"/>
      <c r="BQ2" s="219" t="s">
        <v>1</v>
      </c>
      <c r="BR2"/>
      <c r="BS2" s="219" t="s">
        <v>4</v>
      </c>
      <c r="BT2"/>
      <c r="BU2" s="219" t="s">
        <v>0</v>
      </c>
      <c r="BV2"/>
      <c r="BW2" s="219" t="s">
        <v>272</v>
      </c>
      <c r="BX2"/>
      <c r="BY2" s="219" t="s">
        <v>2</v>
      </c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</row>
    <row r="3" spans="1:189" x14ac:dyDescent="0.2">
      <c r="A3" s="18" t="s">
        <v>76</v>
      </c>
      <c r="B3" s="185" t="s">
        <v>96</v>
      </c>
      <c r="C3" s="43">
        <v>10</v>
      </c>
      <c r="D3" s="1" t="s">
        <v>33</v>
      </c>
      <c r="E3" s="203" t="s">
        <v>2237</v>
      </c>
      <c r="F3" s="29"/>
      <c r="G3" s="29"/>
      <c r="H3" s="29"/>
      <c r="T3" s="37"/>
      <c r="U3" s="37"/>
      <c r="V3" s="37"/>
      <c r="W3" s="37"/>
      <c r="X3" s="37"/>
      <c r="Y3" s="37"/>
      <c r="Z3" s="37"/>
      <c r="AA3" s="5"/>
      <c r="AB3" s="5"/>
      <c r="AC3" s="5"/>
      <c r="AD3" s="5"/>
      <c r="AE3" s="5"/>
      <c r="AF3" s="5"/>
      <c r="AG3" s="5"/>
      <c r="AH3" s="399" t="s">
        <v>92</v>
      </c>
      <c r="AI3" s="400"/>
      <c r="AJ3" s="400"/>
      <c r="AK3" s="400"/>
      <c r="AL3" s="400"/>
      <c r="AM3" s="400"/>
      <c r="AN3" s="400"/>
      <c r="AO3" s="400"/>
      <c r="AP3" s="400"/>
      <c r="AQ3" s="400"/>
      <c r="AR3" s="400"/>
      <c r="AS3" s="401"/>
      <c r="BD3" s="11"/>
      <c r="BG3"/>
      <c r="BH3"/>
      <c r="BI3"/>
      <c r="BJ3"/>
      <c r="BK3"/>
      <c r="BL3"/>
      <c r="BM3"/>
      <c r="BN3" s="203" t="s">
        <v>133</v>
      </c>
      <c r="BO3" s="1" t="s">
        <v>2230</v>
      </c>
      <c r="BP3" s="216" t="s">
        <v>2231</v>
      </c>
      <c r="BQ3" s="1" t="s">
        <v>146</v>
      </c>
      <c r="BR3" s="216" t="s">
        <v>188</v>
      </c>
      <c r="BS3" s="1" t="s">
        <v>267</v>
      </c>
      <c r="BT3" s="216" t="s">
        <v>268</v>
      </c>
      <c r="BU3" s="1" t="s">
        <v>273</v>
      </c>
      <c r="BV3" s="216" t="s">
        <v>274</v>
      </c>
      <c r="BW3" s="1" t="s">
        <v>2242</v>
      </c>
      <c r="BX3" s="216" t="s">
        <v>277</v>
      </c>
      <c r="BY3" s="1" t="s">
        <v>131</v>
      </c>
      <c r="BZ3" s="216" t="s">
        <v>186</v>
      </c>
    </row>
    <row r="4" spans="1:189" x14ac:dyDescent="0.2">
      <c r="A4" s="18" t="s">
        <v>76</v>
      </c>
      <c r="B4" s="186" t="s">
        <v>97</v>
      </c>
      <c r="C4" s="43">
        <v>10</v>
      </c>
      <c r="D4" s="1" t="s">
        <v>33</v>
      </c>
      <c r="E4" s="203" t="s">
        <v>133</v>
      </c>
      <c r="F4" s="29"/>
      <c r="G4" s="29"/>
      <c r="H4" s="29"/>
      <c r="T4" s="37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402" t="s">
        <v>220</v>
      </c>
      <c r="AI4" s="403"/>
      <c r="AJ4" s="403"/>
      <c r="AK4" s="403"/>
      <c r="AL4" s="403"/>
      <c r="AM4" s="403"/>
      <c r="AN4" s="403"/>
      <c r="AO4" s="403"/>
      <c r="AP4" s="403"/>
      <c r="AQ4" s="403"/>
      <c r="AR4" s="403"/>
      <c r="AS4" s="404"/>
      <c r="AV4"/>
      <c r="AW4"/>
      <c r="AX4"/>
      <c r="AY4"/>
      <c r="AZ4"/>
      <c r="BA4"/>
      <c r="BB4"/>
      <c r="BC4"/>
      <c r="BD4" s="13"/>
      <c r="BG4"/>
      <c r="BH4"/>
      <c r="BI4"/>
      <c r="BJ4"/>
      <c r="BK4"/>
      <c r="BL4"/>
      <c r="BM4"/>
      <c r="BN4" s="198" t="s">
        <v>141</v>
      </c>
      <c r="BO4" s="1" t="s">
        <v>125</v>
      </c>
      <c r="BP4" s="216" t="s">
        <v>186</v>
      </c>
      <c r="BQ4" s="1" t="s">
        <v>126</v>
      </c>
      <c r="BR4" s="216" t="s">
        <v>189</v>
      </c>
      <c r="BS4" s="1" t="s">
        <v>269</v>
      </c>
      <c r="BT4" s="216" t="s">
        <v>270</v>
      </c>
      <c r="BU4" s="1" t="s">
        <v>127</v>
      </c>
      <c r="BV4" s="216" t="s">
        <v>188</v>
      </c>
      <c r="BW4" s="1" t="s">
        <v>130</v>
      </c>
      <c r="BX4" s="216" t="s">
        <v>261</v>
      </c>
      <c r="BY4" s="1" t="s">
        <v>131</v>
      </c>
      <c r="BZ4" s="216" t="s">
        <v>186</v>
      </c>
    </row>
    <row r="5" spans="1:189" x14ac:dyDescent="0.2">
      <c r="A5" s="18" t="s">
        <v>56</v>
      </c>
      <c r="B5" s="187" t="s">
        <v>103</v>
      </c>
      <c r="C5" s="43">
        <v>20</v>
      </c>
      <c r="D5" s="1" t="s">
        <v>17</v>
      </c>
      <c r="E5" s="203" t="s">
        <v>133</v>
      </c>
      <c r="F5" s="29"/>
      <c r="G5" s="29"/>
      <c r="H5" s="2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405" t="s">
        <v>16</v>
      </c>
      <c r="AU5" s="406"/>
      <c r="AV5" s="406"/>
      <c r="AW5" s="406"/>
      <c r="AX5" s="406"/>
      <c r="AY5" s="406"/>
      <c r="AZ5" s="406"/>
      <c r="BA5" s="407"/>
      <c r="BD5" s="394" t="s">
        <v>137</v>
      </c>
      <c r="BG5"/>
      <c r="BH5"/>
      <c r="BI5"/>
      <c r="BJ5"/>
      <c r="BK5"/>
      <c r="BL5"/>
      <c r="BM5"/>
      <c r="BN5" s="196" t="s">
        <v>93</v>
      </c>
      <c r="BO5" s="1"/>
      <c r="BP5" s="216"/>
      <c r="BQ5" s="1" t="s">
        <v>265</v>
      </c>
      <c r="BR5" s="216" t="s">
        <v>266</v>
      </c>
      <c r="BS5" s="1" t="s">
        <v>271</v>
      </c>
      <c r="BT5" s="216" t="s">
        <v>187</v>
      </c>
      <c r="BU5" s="1" t="s">
        <v>146</v>
      </c>
      <c r="BV5" s="216" t="s">
        <v>188</v>
      </c>
      <c r="BW5" s="1"/>
      <c r="BX5" s="216"/>
      <c r="BY5" s="1" t="s">
        <v>131</v>
      </c>
      <c r="BZ5" s="216" t="s">
        <v>186</v>
      </c>
    </row>
    <row r="6" spans="1:189" x14ac:dyDescent="0.2">
      <c r="A6" s="18" t="s">
        <v>56</v>
      </c>
      <c r="B6" s="188" t="s">
        <v>101</v>
      </c>
      <c r="C6" s="43">
        <v>20</v>
      </c>
      <c r="D6" s="1" t="s">
        <v>18</v>
      </c>
      <c r="E6" s="204" t="s">
        <v>185</v>
      </c>
      <c r="F6" s="30"/>
      <c r="G6" s="30"/>
      <c r="H6" s="30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396" t="s">
        <v>102</v>
      </c>
      <c r="AU6" s="397"/>
      <c r="AV6" s="397"/>
      <c r="AW6" s="397"/>
      <c r="AX6" s="397"/>
      <c r="AY6" s="397"/>
      <c r="AZ6" s="397"/>
      <c r="BA6" s="397"/>
      <c r="BB6" s="397"/>
      <c r="BC6" s="398"/>
      <c r="BD6" s="395"/>
      <c r="BG6"/>
      <c r="BH6"/>
      <c r="BI6"/>
      <c r="BJ6"/>
      <c r="BK6"/>
      <c r="BL6"/>
      <c r="BM6"/>
      <c r="BN6" s="207" t="s">
        <v>32</v>
      </c>
      <c r="BO6" s="1" t="s">
        <v>144</v>
      </c>
      <c r="BP6" s="216" t="s">
        <v>187</v>
      </c>
      <c r="BQ6" s="1"/>
      <c r="BR6" s="216"/>
      <c r="BS6" s="1"/>
      <c r="BT6" s="1"/>
      <c r="BU6" s="1"/>
      <c r="BV6" s="216"/>
      <c r="BW6" s="116" t="s">
        <v>249</v>
      </c>
      <c r="BX6" s="216" t="s">
        <v>190</v>
      </c>
      <c r="BY6" s="1" t="s">
        <v>131</v>
      </c>
      <c r="BZ6" s="216" t="s">
        <v>186</v>
      </c>
    </row>
    <row r="7" spans="1:189" x14ac:dyDescent="0.2">
      <c r="A7" s="19" t="s">
        <v>7</v>
      </c>
      <c r="B7" s="32" t="s">
        <v>6</v>
      </c>
      <c r="C7" s="43">
        <v>8</v>
      </c>
      <c r="D7" s="1" t="s">
        <v>123</v>
      </c>
      <c r="E7" s="203" t="s">
        <v>242</v>
      </c>
      <c r="F7" s="212" t="s">
        <v>332</v>
      </c>
      <c r="G7" s="212" t="s">
        <v>133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377" t="s">
        <v>6</v>
      </c>
      <c r="W7" s="378"/>
      <c r="X7" s="378"/>
      <c r="Y7" s="378"/>
      <c r="Z7" s="378"/>
      <c r="AA7" s="379"/>
      <c r="AB7" s="9"/>
      <c r="AC7" s="9"/>
      <c r="AD7" s="9"/>
      <c r="AE7" s="9"/>
      <c r="AF7" s="9"/>
      <c r="AG7" s="9"/>
      <c r="AH7" s="9"/>
      <c r="AI7" s="9"/>
      <c r="AJ7" s="9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BD7" s="11"/>
      <c r="BG7"/>
      <c r="BH7"/>
      <c r="BI7"/>
      <c r="BJ7"/>
      <c r="BK7"/>
      <c r="BL7"/>
      <c r="BM7"/>
      <c r="BN7" s="204" t="s">
        <v>185</v>
      </c>
      <c r="BO7" s="1" t="s">
        <v>2235</v>
      </c>
      <c r="BP7" s="216" t="s">
        <v>266</v>
      </c>
      <c r="BQ7" s="1"/>
      <c r="BR7" s="217"/>
      <c r="BS7" s="1"/>
      <c r="BT7" s="1"/>
      <c r="BU7" s="1" t="s">
        <v>276</v>
      </c>
      <c r="BV7" s="216" t="s">
        <v>275</v>
      </c>
      <c r="BW7"/>
      <c r="BX7" s="44"/>
      <c r="BY7"/>
      <c r="BZ7" s="44"/>
    </row>
    <row r="8" spans="1:189" x14ac:dyDescent="0.2">
      <c r="A8" s="19" t="s">
        <v>7</v>
      </c>
      <c r="B8" s="32" t="s">
        <v>6</v>
      </c>
      <c r="C8" s="43">
        <v>8</v>
      </c>
      <c r="D8" s="1" t="s">
        <v>9</v>
      </c>
      <c r="E8" s="206" t="s">
        <v>243</v>
      </c>
      <c r="F8" s="350" t="s">
        <v>331</v>
      </c>
      <c r="G8" s="350" t="s">
        <v>2093</v>
      </c>
      <c r="W8" s="37"/>
      <c r="X8" s="37"/>
      <c r="Y8" s="37"/>
      <c r="Z8" s="37"/>
      <c r="AA8" s="37"/>
      <c r="AB8" s="37"/>
      <c r="AC8" s="37"/>
      <c r="AD8" s="377" t="s">
        <v>6</v>
      </c>
      <c r="AE8" s="378"/>
      <c r="AF8" s="378"/>
      <c r="AG8" s="378"/>
      <c r="AH8" s="378"/>
      <c r="AI8" s="379"/>
      <c r="BD8" s="11"/>
      <c r="BG8"/>
      <c r="BH8"/>
      <c r="BI8"/>
      <c r="BJ8"/>
      <c r="BK8"/>
      <c r="BL8"/>
      <c r="BM8"/>
      <c r="BN8"/>
      <c r="BO8"/>
      <c r="BP8"/>
      <c r="BQ8"/>
      <c r="BR8" s="218"/>
      <c r="BS8"/>
      <c r="BT8"/>
      <c r="BU8"/>
      <c r="BV8" s="220"/>
      <c r="BW8"/>
      <c r="BX8"/>
      <c r="BY8"/>
      <c r="BZ8"/>
    </row>
    <row r="9" spans="1:189" x14ac:dyDescent="0.2">
      <c r="A9" s="20" t="s">
        <v>109</v>
      </c>
      <c r="B9" s="190" t="s">
        <v>108</v>
      </c>
      <c r="C9" s="43">
        <v>10</v>
      </c>
      <c r="D9" s="1" t="s">
        <v>123</v>
      </c>
      <c r="E9" s="192" t="s">
        <v>250</v>
      </c>
      <c r="F9" s="350" t="s">
        <v>333</v>
      </c>
      <c r="G9" s="350"/>
      <c r="V9" s="380" t="s">
        <v>106</v>
      </c>
      <c r="W9" s="381"/>
      <c r="X9" s="381"/>
      <c r="Y9" s="381"/>
      <c r="Z9" s="381"/>
      <c r="AA9" s="382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BD9" s="11"/>
      <c r="BG9"/>
      <c r="BH9"/>
      <c r="BI9"/>
      <c r="BJ9"/>
      <c r="BK9"/>
      <c r="BL9"/>
      <c r="BM9"/>
      <c r="BN9" s="43" t="s">
        <v>2239</v>
      </c>
      <c r="BO9" s="1"/>
      <c r="BP9" s="1"/>
      <c r="BQ9" s="1" t="s">
        <v>141</v>
      </c>
      <c r="BR9" s="216" t="s">
        <v>2240</v>
      </c>
      <c r="BS9" s="1"/>
      <c r="BT9" s="1"/>
      <c r="BU9" s="1" t="s">
        <v>133</v>
      </c>
      <c r="BV9" s="216" t="s">
        <v>2240</v>
      </c>
      <c r="BW9"/>
      <c r="BX9"/>
      <c r="BY9"/>
      <c r="BZ9"/>
    </row>
    <row r="10" spans="1:189" x14ac:dyDescent="0.2">
      <c r="A10" s="20" t="s">
        <v>12</v>
      </c>
      <c r="B10" s="191" t="s">
        <v>94</v>
      </c>
      <c r="C10" s="43">
        <v>12</v>
      </c>
      <c r="D10" s="1" t="s">
        <v>99</v>
      </c>
      <c r="E10" s="207" t="s">
        <v>32</v>
      </c>
      <c r="F10" s="350" t="s">
        <v>2091</v>
      </c>
      <c r="G10" s="350"/>
      <c r="V10" s="383" t="s">
        <v>74</v>
      </c>
      <c r="W10" s="383"/>
      <c r="X10" s="383"/>
      <c r="Y10" s="383"/>
      <c r="Z10" s="383"/>
      <c r="AA10" s="383"/>
      <c r="AB10" s="383"/>
      <c r="AC10" s="383"/>
      <c r="BD10" s="11"/>
      <c r="BG10"/>
      <c r="BH10"/>
      <c r="BI10"/>
      <c r="BJ10"/>
      <c r="BK10"/>
      <c r="BL10"/>
      <c r="BM10"/>
      <c r="BO10"/>
      <c r="BP10"/>
      <c r="BQ10"/>
      <c r="BR10"/>
      <c r="BS10"/>
      <c r="BT10"/>
      <c r="BU10"/>
      <c r="BV10"/>
      <c r="BW10"/>
      <c r="BX10"/>
      <c r="BY10"/>
      <c r="BZ10"/>
    </row>
    <row r="11" spans="1:189" x14ac:dyDescent="0.2">
      <c r="A11" s="20" t="s">
        <v>109</v>
      </c>
      <c r="B11" s="190" t="s">
        <v>108</v>
      </c>
      <c r="C11" s="43">
        <v>10</v>
      </c>
      <c r="D11" s="1" t="s">
        <v>9</v>
      </c>
      <c r="E11" s="192" t="s">
        <v>251</v>
      </c>
      <c r="F11" s="350"/>
      <c r="G11" s="350" t="s">
        <v>185</v>
      </c>
      <c r="AC11" s="37"/>
      <c r="AD11" s="384" t="s">
        <v>106</v>
      </c>
      <c r="AE11" s="385"/>
      <c r="AF11" s="385"/>
      <c r="AG11" s="385"/>
      <c r="AH11" s="385"/>
      <c r="AI11" s="386"/>
      <c r="BD11" s="11"/>
      <c r="BG11"/>
      <c r="BH11"/>
      <c r="BI11"/>
      <c r="BJ11"/>
      <c r="BK11"/>
      <c r="BL11"/>
      <c r="BM11"/>
      <c r="BN11" s="44" t="s">
        <v>2233</v>
      </c>
      <c r="BO11"/>
      <c r="BP11"/>
      <c r="BQ11"/>
      <c r="BR11"/>
      <c r="BS11"/>
      <c r="BT11"/>
      <c r="BU11"/>
      <c r="BV11"/>
      <c r="BW11"/>
      <c r="BX11"/>
      <c r="BY11"/>
      <c r="BZ11"/>
    </row>
    <row r="12" spans="1:189" x14ac:dyDescent="0.2">
      <c r="A12" s="20" t="s">
        <v>12</v>
      </c>
      <c r="B12" s="189" t="s">
        <v>95</v>
      </c>
      <c r="C12" s="43">
        <v>15</v>
      </c>
      <c r="D12" s="1" t="s">
        <v>11</v>
      </c>
      <c r="E12" s="207" t="s">
        <v>32</v>
      </c>
      <c r="F12" s="350"/>
      <c r="G12" s="350" t="s">
        <v>2093</v>
      </c>
      <c r="AD12" s="387" t="s">
        <v>10</v>
      </c>
      <c r="AE12" s="387"/>
      <c r="AF12" s="387"/>
      <c r="AG12" s="387"/>
      <c r="AH12" s="388"/>
      <c r="AI12" s="388"/>
      <c r="AJ12" s="388"/>
      <c r="AK12" s="388"/>
      <c r="BD12" s="11"/>
      <c r="BG12"/>
      <c r="BH12"/>
      <c r="BI12"/>
      <c r="BJ12"/>
      <c r="BK12"/>
      <c r="BL12"/>
      <c r="BM12"/>
      <c r="BN12" t="s">
        <v>2236</v>
      </c>
      <c r="BO12"/>
      <c r="BP12"/>
      <c r="BQ12"/>
      <c r="BR12"/>
      <c r="BS12"/>
      <c r="BT12"/>
      <c r="BU12"/>
      <c r="BV12"/>
      <c r="BW12"/>
      <c r="BX12"/>
      <c r="BY12"/>
      <c r="BZ12"/>
    </row>
    <row r="13" spans="1:189" x14ac:dyDescent="0.2">
      <c r="A13" s="20" t="s">
        <v>8</v>
      </c>
      <c r="B13" s="192" t="s">
        <v>136</v>
      </c>
      <c r="C13" s="43">
        <v>20</v>
      </c>
      <c r="D13" s="1" t="s">
        <v>13</v>
      </c>
      <c r="E13" s="192" t="s">
        <v>2234</v>
      </c>
      <c r="F13" s="42"/>
      <c r="G13" s="42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2"/>
      <c r="AB13" s="2"/>
      <c r="AC13" s="2"/>
      <c r="AD13" s="2"/>
      <c r="AE13" s="2"/>
      <c r="AF13" s="2"/>
      <c r="AG13" s="2"/>
      <c r="AH13" s="2"/>
      <c r="AI13" s="14"/>
      <c r="AJ13" s="14"/>
      <c r="AK13" s="14"/>
      <c r="AL13" s="392" t="s">
        <v>91</v>
      </c>
      <c r="AM13" s="392"/>
      <c r="AN13" s="392"/>
      <c r="AO13" s="392"/>
      <c r="AP13" s="392"/>
      <c r="AQ13" s="392"/>
      <c r="AR13" s="392"/>
      <c r="AS13" s="392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5"/>
      <c r="BG13"/>
      <c r="BH13"/>
      <c r="BI13"/>
      <c r="BJ13"/>
      <c r="BK13"/>
      <c r="BL13"/>
      <c r="BM13"/>
      <c r="BN13" t="s">
        <v>2243</v>
      </c>
      <c r="BO13"/>
      <c r="BP13"/>
      <c r="BQ13"/>
      <c r="BR13"/>
      <c r="BS13"/>
      <c r="BT13"/>
      <c r="BU13"/>
      <c r="BV13"/>
      <c r="BW13"/>
      <c r="BX13"/>
      <c r="BY13"/>
      <c r="BZ13"/>
    </row>
    <row r="14" spans="1:189" x14ac:dyDescent="0.2">
      <c r="A14" s="41"/>
      <c r="BD14" s="11"/>
      <c r="BG14"/>
      <c r="BH14"/>
      <c r="BI14"/>
      <c r="BJ14"/>
      <c r="BK14"/>
      <c r="BL14"/>
      <c r="BM14"/>
      <c r="BN14" t="s">
        <v>2244</v>
      </c>
      <c r="BO14"/>
      <c r="BP14"/>
      <c r="BQ14"/>
      <c r="BR14"/>
      <c r="BS14"/>
      <c r="BT14"/>
      <c r="BU14"/>
      <c r="BV14"/>
      <c r="BW14"/>
      <c r="BX14"/>
      <c r="BY14"/>
      <c r="BZ14"/>
    </row>
    <row r="15" spans="1:189" s="12" customFormat="1" x14ac:dyDescent="0.2">
      <c r="A15" s="26" t="s">
        <v>1</v>
      </c>
      <c r="B15" s="199" t="s">
        <v>100</v>
      </c>
      <c r="C15" s="200"/>
      <c r="D15" s="199" t="s">
        <v>57</v>
      </c>
      <c r="E15" s="199" t="s">
        <v>5</v>
      </c>
      <c r="F15" s="199"/>
      <c r="G15" s="199"/>
      <c r="H15" s="393" t="s">
        <v>55</v>
      </c>
      <c r="I15" s="393"/>
      <c r="J15" s="393" t="s">
        <v>78</v>
      </c>
      <c r="K15" s="393"/>
      <c r="L15" s="393" t="s">
        <v>79</v>
      </c>
      <c r="M15" s="393"/>
      <c r="N15" s="393" t="s">
        <v>135</v>
      </c>
      <c r="O15" s="393"/>
      <c r="P15" s="3"/>
      <c r="Q15" s="393" t="s">
        <v>36</v>
      </c>
      <c r="R15" s="393"/>
      <c r="S15" s="393" t="s">
        <v>37</v>
      </c>
      <c r="T15" s="393"/>
      <c r="U15" s="393" t="s">
        <v>38</v>
      </c>
      <c r="V15" s="393"/>
      <c r="W15" s="393" t="s">
        <v>39</v>
      </c>
      <c r="X15" s="393"/>
      <c r="Y15" s="393" t="s">
        <v>40</v>
      </c>
      <c r="Z15" s="393"/>
      <c r="AA15" s="393" t="s">
        <v>41</v>
      </c>
      <c r="AB15" s="393"/>
      <c r="AC15" s="393" t="s">
        <v>42</v>
      </c>
      <c r="AD15" s="393"/>
      <c r="AE15" s="393" t="s">
        <v>43</v>
      </c>
      <c r="AF15" s="393"/>
      <c r="AG15" s="393" t="s">
        <v>44</v>
      </c>
      <c r="AH15" s="393"/>
      <c r="AI15" s="393" t="s">
        <v>45</v>
      </c>
      <c r="AJ15" s="393"/>
      <c r="AK15" s="393" t="s">
        <v>46</v>
      </c>
      <c r="AL15" s="393"/>
      <c r="AM15" s="393" t="s">
        <v>47</v>
      </c>
      <c r="AN15" s="393"/>
      <c r="AO15" s="393" t="s">
        <v>48</v>
      </c>
      <c r="AP15" s="393"/>
      <c r="AQ15" s="393" t="s">
        <v>49</v>
      </c>
      <c r="AR15" s="393"/>
      <c r="AS15" s="393" t="s">
        <v>50</v>
      </c>
      <c r="AT15" s="393"/>
      <c r="AU15" s="393" t="s">
        <v>51</v>
      </c>
      <c r="AV15" s="393"/>
      <c r="AW15" s="393" t="s">
        <v>52</v>
      </c>
      <c r="AX15" s="393"/>
      <c r="AY15" s="393" t="s">
        <v>53</v>
      </c>
      <c r="AZ15" s="393"/>
      <c r="BA15" s="393" t="s">
        <v>54</v>
      </c>
      <c r="BB15" s="393"/>
      <c r="BC15" s="393" t="s">
        <v>75</v>
      </c>
      <c r="BD15" s="393"/>
      <c r="BE15" s="4"/>
      <c r="BF15" s="4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</row>
    <row r="16" spans="1:189" x14ac:dyDescent="0.2">
      <c r="A16" s="193" t="s">
        <v>19</v>
      </c>
      <c r="B16" s="186" t="s">
        <v>97</v>
      </c>
      <c r="C16" s="42"/>
      <c r="D16" s="23" t="s">
        <v>2238</v>
      </c>
      <c r="E16" s="198" t="s">
        <v>141</v>
      </c>
      <c r="F16" s="35"/>
      <c r="G16" s="35"/>
      <c r="H16" s="35"/>
      <c r="I16" s="408" t="s">
        <v>139</v>
      </c>
      <c r="J16" s="409"/>
      <c r="K16" s="409"/>
      <c r="L16" s="409"/>
      <c r="M16" s="409"/>
      <c r="N16" s="410"/>
      <c r="O16" s="35"/>
      <c r="P16" s="35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BD16" s="10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182" x14ac:dyDescent="0.2">
      <c r="A17" s="21" t="s">
        <v>56</v>
      </c>
      <c r="B17" s="194" t="s">
        <v>116</v>
      </c>
      <c r="C17" s="208">
        <v>10</v>
      </c>
      <c r="D17" s="209" t="s">
        <v>104</v>
      </c>
      <c r="E17" s="198" t="s">
        <v>141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411" t="s">
        <v>219</v>
      </c>
      <c r="W17" s="411"/>
      <c r="X17" s="411"/>
      <c r="Y17" s="411"/>
      <c r="Z17" s="411"/>
      <c r="AA17" s="411"/>
      <c r="AB17" s="411"/>
      <c r="AC17" s="411"/>
      <c r="AD17" s="411"/>
      <c r="AE17" s="411"/>
      <c r="AF17" s="411"/>
      <c r="AG17" s="411"/>
      <c r="AH17" s="35"/>
      <c r="AI17" s="35"/>
      <c r="BD17" s="11"/>
      <c r="BG17"/>
      <c r="BH17"/>
      <c r="BI17"/>
      <c r="BJ17"/>
      <c r="BK17"/>
      <c r="BL17"/>
      <c r="BM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182" x14ac:dyDescent="0.2">
      <c r="A18" s="21" t="s">
        <v>56</v>
      </c>
      <c r="B18" s="186" t="s">
        <v>97</v>
      </c>
      <c r="C18" s="208">
        <v>10</v>
      </c>
      <c r="D18" s="209" t="s">
        <v>33</v>
      </c>
      <c r="E18" s="203" t="s">
        <v>133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AH18" s="402" t="s">
        <v>220</v>
      </c>
      <c r="AI18" s="403"/>
      <c r="AJ18" s="403"/>
      <c r="AK18" s="403"/>
      <c r="AL18" s="403"/>
      <c r="AM18" s="403"/>
      <c r="AN18" s="403"/>
      <c r="AO18" s="403"/>
      <c r="AP18" s="403"/>
      <c r="AQ18" s="403"/>
      <c r="AR18" s="403"/>
      <c r="AS18" s="404"/>
      <c r="BD18" s="11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spans="1:182" x14ac:dyDescent="0.2">
      <c r="A19" s="21" t="s">
        <v>29</v>
      </c>
      <c r="B19" s="195" t="s">
        <v>105</v>
      </c>
      <c r="C19" s="208">
        <v>25</v>
      </c>
      <c r="D19" s="209" t="s">
        <v>31</v>
      </c>
      <c r="E19" s="196" t="s">
        <v>93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391" t="s">
        <v>15</v>
      </c>
      <c r="AK19" s="391"/>
      <c r="AL19" s="391"/>
      <c r="AM19" s="391"/>
      <c r="AN19" s="391"/>
      <c r="AO19" s="391"/>
      <c r="AP19" s="391"/>
      <c r="AQ19" s="391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5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</row>
    <row r="20" spans="1:182" x14ac:dyDescent="0.2">
      <c r="A20" s="19" t="s">
        <v>7</v>
      </c>
      <c r="B20" s="32" t="s">
        <v>6</v>
      </c>
      <c r="C20" s="43">
        <v>8</v>
      </c>
      <c r="D20" s="1" t="s">
        <v>20</v>
      </c>
      <c r="E20" s="196" t="s">
        <v>343</v>
      </c>
      <c r="F20" s="8" t="s">
        <v>338</v>
      </c>
      <c r="G20" s="8" t="s">
        <v>2094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377" t="s">
        <v>6</v>
      </c>
      <c r="AA20" s="378"/>
      <c r="AB20" s="378"/>
      <c r="AC20" s="378"/>
      <c r="AD20" s="378"/>
      <c r="AE20" s="379"/>
      <c r="AH20" s="6"/>
      <c r="AI20" s="6"/>
      <c r="AJ20" s="6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D20" s="11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</row>
    <row r="21" spans="1:182" x14ac:dyDescent="0.2">
      <c r="A21" s="20" t="s">
        <v>109</v>
      </c>
      <c r="B21" s="190" t="s">
        <v>106</v>
      </c>
      <c r="C21" s="43">
        <v>10</v>
      </c>
      <c r="D21" s="1" t="s">
        <v>20</v>
      </c>
      <c r="E21" s="203" t="s">
        <v>264</v>
      </c>
      <c r="F21" s="4" t="s">
        <v>334</v>
      </c>
      <c r="G21" s="4" t="s">
        <v>2092</v>
      </c>
      <c r="V21" s="35"/>
      <c r="W21" s="35"/>
      <c r="X21" s="35"/>
      <c r="Y21" s="35"/>
      <c r="Z21" s="384" t="s">
        <v>106</v>
      </c>
      <c r="AA21" s="385"/>
      <c r="AB21" s="385"/>
      <c r="AC21" s="385"/>
      <c r="AD21" s="385"/>
      <c r="AE21" s="386"/>
      <c r="BD21" s="1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spans="1:182" x14ac:dyDescent="0.2">
      <c r="A22" s="22" t="s">
        <v>8</v>
      </c>
      <c r="B22" s="191" t="s">
        <v>94</v>
      </c>
      <c r="C22" s="43">
        <v>20</v>
      </c>
      <c r="D22" s="1" t="s">
        <v>31</v>
      </c>
      <c r="E22" s="265" t="s">
        <v>339</v>
      </c>
      <c r="AJ22" s="383" t="s">
        <v>21</v>
      </c>
      <c r="AK22" s="383"/>
      <c r="AL22" s="383"/>
      <c r="AM22" s="383"/>
      <c r="AN22" s="383"/>
      <c r="AO22" s="383"/>
      <c r="AP22" s="383"/>
      <c r="AQ22" s="383"/>
      <c r="BD22" s="11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182" x14ac:dyDescent="0.2">
      <c r="A23" s="22" t="s">
        <v>8</v>
      </c>
      <c r="B23" s="189" t="s">
        <v>95</v>
      </c>
      <c r="C23" s="43">
        <v>20</v>
      </c>
      <c r="D23" s="1" t="s">
        <v>31</v>
      </c>
      <c r="E23" s="198" t="s">
        <v>141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388" t="s">
        <v>22</v>
      </c>
      <c r="AK23" s="388"/>
      <c r="AL23" s="388"/>
      <c r="AM23" s="388"/>
      <c r="AN23" s="388"/>
      <c r="AO23" s="388"/>
      <c r="AP23" s="388"/>
      <c r="AQ23" s="388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5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182" x14ac:dyDescent="0.2"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1:182" s="12" customFormat="1" x14ac:dyDescent="0.2">
      <c r="A25" s="26" t="s">
        <v>4</v>
      </c>
      <c r="B25" s="199" t="s">
        <v>100</v>
      </c>
      <c r="C25" s="200"/>
      <c r="D25" s="199" t="s">
        <v>57</v>
      </c>
      <c r="E25" s="199" t="s">
        <v>5</v>
      </c>
      <c r="F25" s="264"/>
      <c r="G25" s="264"/>
      <c r="H25" s="389" t="s">
        <v>80</v>
      </c>
      <c r="I25" s="390"/>
      <c r="J25" s="389" t="s">
        <v>81</v>
      </c>
      <c r="K25" s="390"/>
      <c r="L25" s="389" t="s">
        <v>82</v>
      </c>
      <c r="M25" s="390"/>
      <c r="N25" s="389" t="s">
        <v>83</v>
      </c>
      <c r="O25" s="390"/>
      <c r="P25" s="389" t="s">
        <v>84</v>
      </c>
      <c r="Q25" s="390"/>
      <c r="R25" s="389" t="s">
        <v>85</v>
      </c>
      <c r="S25" s="390"/>
      <c r="T25" s="389" t="s">
        <v>86</v>
      </c>
      <c r="U25" s="390"/>
      <c r="V25" s="389" t="s">
        <v>87</v>
      </c>
      <c r="W25" s="390"/>
      <c r="X25" s="389" t="s">
        <v>88</v>
      </c>
      <c r="Y25" s="390"/>
      <c r="Z25" s="389" t="s">
        <v>89</v>
      </c>
      <c r="AA25" s="390"/>
      <c r="AB25" s="389" t="s">
        <v>34</v>
      </c>
      <c r="AC25" s="390"/>
      <c r="AD25" s="389" t="s">
        <v>35</v>
      </c>
      <c r="AE25" s="390"/>
      <c r="AF25" s="389" t="s">
        <v>36</v>
      </c>
      <c r="AG25" s="390"/>
      <c r="AH25" s="389" t="s">
        <v>37</v>
      </c>
      <c r="AI25" s="390"/>
      <c r="AJ25" s="389" t="s">
        <v>38</v>
      </c>
      <c r="AK25" s="390"/>
      <c r="AL25" s="389" t="s">
        <v>39</v>
      </c>
      <c r="AM25" s="390"/>
      <c r="AN25" s="389" t="s">
        <v>40</v>
      </c>
      <c r="AO25" s="390"/>
      <c r="AP25" s="389" t="s">
        <v>41</v>
      </c>
      <c r="AQ25" s="390"/>
      <c r="AR25" s="24" t="s">
        <v>41</v>
      </c>
      <c r="AS25" s="24"/>
      <c r="AT25" s="389" t="s">
        <v>42</v>
      </c>
      <c r="AU25" s="390"/>
      <c r="AV25" s="24" t="s">
        <v>43</v>
      </c>
      <c r="AW25" s="24"/>
      <c r="AX25" s="389" t="s">
        <v>44</v>
      </c>
      <c r="AY25" s="390"/>
      <c r="AZ25" s="389" t="s">
        <v>45</v>
      </c>
      <c r="BA25" s="390"/>
      <c r="BB25" s="420" t="s">
        <v>46</v>
      </c>
      <c r="BC25" s="421"/>
      <c r="BD25" s="389" t="s">
        <v>47</v>
      </c>
      <c r="BE25" s="390"/>
      <c r="BF25" s="389" t="s">
        <v>48</v>
      </c>
      <c r="BG25" s="390"/>
      <c r="BH25" s="389" t="s">
        <v>49</v>
      </c>
      <c r="BI25" s="390"/>
      <c r="BJ25" s="389" t="s">
        <v>50</v>
      </c>
      <c r="BK25" s="390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</row>
    <row r="26" spans="1:182" x14ac:dyDescent="0.2">
      <c r="A26" s="21" t="s">
        <v>56</v>
      </c>
      <c r="B26" s="185" t="s">
        <v>96</v>
      </c>
      <c r="C26" s="208">
        <v>10</v>
      </c>
      <c r="D26" s="209" t="s">
        <v>340</v>
      </c>
      <c r="E26" s="203" t="s">
        <v>133</v>
      </c>
      <c r="F26" s="8"/>
      <c r="G26" s="8"/>
      <c r="H26" s="8"/>
      <c r="M26" s="417" t="s">
        <v>23</v>
      </c>
      <c r="N26" s="418"/>
      <c r="O26" s="418"/>
      <c r="P26" s="418"/>
      <c r="Q26" s="418"/>
      <c r="R26" s="419"/>
      <c r="S26" s="399" t="s">
        <v>220</v>
      </c>
      <c r="T26" s="400"/>
      <c r="U26" s="400"/>
      <c r="V26" s="400"/>
      <c r="W26" s="400"/>
      <c r="X26" s="400"/>
      <c r="Y26" s="400"/>
      <c r="Z26" s="400"/>
      <c r="AA26" s="400"/>
      <c r="AB26" s="400"/>
      <c r="AC26" s="400"/>
      <c r="AD26" s="400"/>
      <c r="AE26" s="400"/>
      <c r="AF26" s="400"/>
      <c r="AG26" s="400"/>
      <c r="AH26" s="401"/>
      <c r="AZ26"/>
      <c r="BA26"/>
      <c r="BB26"/>
      <c r="BC26"/>
      <c r="BD26"/>
      <c r="BE26"/>
      <c r="BF26"/>
      <c r="BG26"/>
      <c r="BH26"/>
      <c r="BI26"/>
      <c r="BJ26"/>
      <c r="BK26" s="13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1:182" x14ac:dyDescent="0.2">
      <c r="A27" s="21" t="s">
        <v>56</v>
      </c>
      <c r="B27" s="186" t="s">
        <v>97</v>
      </c>
      <c r="C27" s="208">
        <v>15</v>
      </c>
      <c r="D27" s="209" t="s">
        <v>340</v>
      </c>
      <c r="E27" s="203" t="s">
        <v>133</v>
      </c>
      <c r="M27" s="417" t="s">
        <v>23</v>
      </c>
      <c r="N27" s="418"/>
      <c r="O27" s="418"/>
      <c r="P27" s="418"/>
      <c r="Q27" s="418"/>
      <c r="R27" s="419"/>
      <c r="S27" s="402" t="s">
        <v>92</v>
      </c>
      <c r="T27" s="403"/>
      <c r="U27" s="403"/>
      <c r="V27" s="403"/>
      <c r="W27" s="403"/>
      <c r="X27" s="403"/>
      <c r="Y27" s="403"/>
      <c r="Z27" s="403"/>
      <c r="AA27" s="403"/>
      <c r="AB27" s="403"/>
      <c r="AC27" s="403"/>
      <c r="AD27" s="403"/>
      <c r="AE27" s="403"/>
      <c r="AF27" s="403"/>
      <c r="AG27" s="403"/>
      <c r="AH27" s="404"/>
      <c r="AZ27"/>
      <c r="BA27"/>
      <c r="BB27"/>
      <c r="BC27"/>
      <c r="BD27"/>
      <c r="BE27"/>
      <c r="BF27"/>
      <c r="BG27"/>
      <c r="BH27"/>
      <c r="BI27"/>
      <c r="BJ27"/>
      <c r="BK27" s="13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spans="1:182" x14ac:dyDescent="0.2">
      <c r="A28" s="21" t="s">
        <v>56</v>
      </c>
      <c r="B28" s="210" t="s">
        <v>114</v>
      </c>
      <c r="C28" s="208"/>
      <c r="D28" s="209" t="s">
        <v>244</v>
      </c>
      <c r="E28" s="203" t="s">
        <v>133</v>
      </c>
      <c r="AI28" s="440" t="s">
        <v>111</v>
      </c>
      <c r="AJ28" s="440"/>
      <c r="AK28" s="440"/>
      <c r="AL28" s="440"/>
      <c r="AM28" s="440"/>
      <c r="AN28" s="440"/>
      <c r="AO28" s="440"/>
      <c r="AP28" s="441"/>
      <c r="AZ28"/>
      <c r="BA28"/>
      <c r="BB28"/>
      <c r="BC28"/>
      <c r="BD28"/>
      <c r="BE28"/>
      <c r="BF28"/>
      <c r="BG28"/>
      <c r="BH28"/>
      <c r="BI28"/>
      <c r="BJ28"/>
      <c r="BK28" s="13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</row>
    <row r="29" spans="1:182" x14ac:dyDescent="0.2">
      <c r="A29" s="21" t="s">
        <v>245</v>
      </c>
      <c r="B29" s="195" t="s">
        <v>105</v>
      </c>
      <c r="C29" s="208">
        <v>25</v>
      </c>
      <c r="D29" s="209" t="s">
        <v>28</v>
      </c>
      <c r="E29" s="203" t="s">
        <v>133</v>
      </c>
      <c r="AQ29" s="442" t="s">
        <v>15</v>
      </c>
      <c r="AR29" s="443"/>
      <c r="AS29" s="443"/>
      <c r="AT29" s="443"/>
      <c r="AU29" s="443"/>
      <c r="AV29" s="443"/>
      <c r="AW29" s="443"/>
      <c r="AX29" s="443"/>
      <c r="AY29" s="443"/>
      <c r="AZ29" s="444"/>
      <c r="BA29"/>
      <c r="BB29"/>
      <c r="BC29"/>
      <c r="BD29"/>
      <c r="BE29"/>
      <c r="BF29"/>
      <c r="BG29"/>
      <c r="BH29"/>
      <c r="BI29"/>
      <c r="BJ29"/>
      <c r="BK29" s="13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</row>
    <row r="30" spans="1:182" x14ac:dyDescent="0.2">
      <c r="A30" s="21" t="s">
        <v>24</v>
      </c>
      <c r="B30" s="192" t="s">
        <v>136</v>
      </c>
      <c r="C30" s="208">
        <v>20</v>
      </c>
      <c r="D30" s="209" t="s">
        <v>246</v>
      </c>
      <c r="E30" s="198" t="s">
        <v>141</v>
      </c>
      <c r="F30" s="35"/>
      <c r="G30" s="35"/>
      <c r="H30" s="35"/>
      <c r="Q30" s="445" t="s">
        <v>110</v>
      </c>
      <c r="R30" s="446"/>
      <c r="S30" s="446"/>
      <c r="T30" s="446"/>
      <c r="U30" s="446"/>
      <c r="V30" s="446"/>
      <c r="W30" s="446"/>
      <c r="X30" s="447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 s="13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</row>
    <row r="31" spans="1:182" x14ac:dyDescent="0.2">
      <c r="A31" s="21" t="s">
        <v>24</v>
      </c>
      <c r="B31" s="194" t="s">
        <v>116</v>
      </c>
      <c r="C31" s="208">
        <v>10</v>
      </c>
      <c r="D31" s="209" t="s">
        <v>140</v>
      </c>
      <c r="E31" s="198" t="s">
        <v>141</v>
      </c>
      <c r="M31" s="412" t="s">
        <v>23</v>
      </c>
      <c r="N31" s="413"/>
      <c r="O31" s="413"/>
      <c r="P31" s="413"/>
      <c r="Q31" s="414" t="s">
        <v>219</v>
      </c>
      <c r="R31" s="415"/>
      <c r="S31" s="415"/>
      <c r="T31" s="415"/>
      <c r="U31" s="415"/>
      <c r="V31" s="415"/>
      <c r="W31" s="415"/>
      <c r="X31" s="416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 s="13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</row>
    <row r="32" spans="1:182" x14ac:dyDescent="0.2">
      <c r="A32" s="211" t="s">
        <v>7</v>
      </c>
      <c r="B32" s="201" t="s">
        <v>6</v>
      </c>
      <c r="C32" s="212">
        <v>8</v>
      </c>
      <c r="D32" s="213" t="s">
        <v>113</v>
      </c>
      <c r="E32" s="202" t="s">
        <v>93</v>
      </c>
      <c r="F32" s="34"/>
      <c r="G32" s="34" t="s">
        <v>767</v>
      </c>
      <c r="H32" s="34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422" t="s">
        <v>6</v>
      </c>
      <c r="Z32" s="423"/>
      <c r="AA32" s="423"/>
      <c r="AB32" s="423"/>
      <c r="AC32" s="423"/>
      <c r="AD32" s="424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27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</row>
    <row r="33" spans="1:189" x14ac:dyDescent="0.2">
      <c r="A33" s="20" t="s">
        <v>109</v>
      </c>
      <c r="B33" s="190" t="s">
        <v>106</v>
      </c>
      <c r="C33" s="208">
        <v>10</v>
      </c>
      <c r="D33" s="209" t="s">
        <v>113</v>
      </c>
      <c r="E33" s="192" t="s">
        <v>141</v>
      </c>
      <c r="F33" s="34" t="s">
        <v>339</v>
      </c>
      <c r="G33" s="34"/>
      <c r="H33" s="34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425" t="s">
        <v>106</v>
      </c>
      <c r="Z33" s="426"/>
      <c r="AA33" s="426"/>
      <c r="AB33" s="426"/>
      <c r="AC33" s="426"/>
      <c r="AD33" s="42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27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</row>
    <row r="34" spans="1:189" x14ac:dyDescent="0.2">
      <c r="A34" s="22" t="s">
        <v>12</v>
      </c>
      <c r="B34" s="191" t="s">
        <v>94</v>
      </c>
      <c r="C34" s="208">
        <v>12</v>
      </c>
      <c r="D34" s="209" t="s">
        <v>112</v>
      </c>
      <c r="E34" s="196" t="s">
        <v>93</v>
      </c>
      <c r="F34" s="29" t="s">
        <v>331</v>
      </c>
      <c r="G34" s="29"/>
      <c r="H34" s="29"/>
      <c r="AE34" s="428" t="s">
        <v>21</v>
      </c>
      <c r="AF34" s="429"/>
      <c r="AG34" s="429"/>
      <c r="AH34" s="429"/>
      <c r="AI34" s="429"/>
      <c r="AJ34" s="429"/>
      <c r="AK34" s="429"/>
      <c r="AL34" s="430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 s="13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</row>
    <row r="35" spans="1:189" x14ac:dyDescent="0.2">
      <c r="A35" s="22" t="s">
        <v>12</v>
      </c>
      <c r="B35" s="189" t="s">
        <v>95</v>
      </c>
      <c r="C35" s="208">
        <v>15</v>
      </c>
      <c r="D35" s="209" t="s">
        <v>112</v>
      </c>
      <c r="E35" s="198" t="s">
        <v>141</v>
      </c>
      <c r="F35" s="29" t="s">
        <v>332</v>
      </c>
      <c r="G35" s="29"/>
      <c r="H35" s="29"/>
      <c r="AE35" s="431" t="s">
        <v>22</v>
      </c>
      <c r="AF35" s="432"/>
      <c r="AG35" s="432"/>
      <c r="AH35" s="432"/>
      <c r="AI35" s="432"/>
      <c r="AJ35" s="432"/>
      <c r="AK35" s="432"/>
      <c r="AL35" s="433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 s="13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</row>
    <row r="36" spans="1:189" x14ac:dyDescent="0.2">
      <c r="A36" s="22" t="s">
        <v>8</v>
      </c>
      <c r="B36" s="214" t="s">
        <v>115</v>
      </c>
      <c r="C36" s="208">
        <v>20</v>
      </c>
      <c r="D36" s="209" t="s">
        <v>98</v>
      </c>
      <c r="E36" s="197" t="s">
        <v>2241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184"/>
      <c r="AE36" s="184"/>
      <c r="AF36" s="184"/>
      <c r="AG36" s="184"/>
      <c r="AH36" s="184"/>
      <c r="AI36" s="184"/>
      <c r="AJ36" s="184"/>
      <c r="AK36" s="184"/>
      <c r="AL36" s="184"/>
      <c r="AM36" s="434" t="s">
        <v>3</v>
      </c>
      <c r="AN36" s="435"/>
      <c r="AO36" s="435"/>
      <c r="AP36" s="435"/>
      <c r="AQ36" s="435"/>
      <c r="AR36" s="435"/>
      <c r="AS36" s="435"/>
      <c r="AT36" s="435"/>
      <c r="AU36" s="435"/>
      <c r="AV36" s="435"/>
      <c r="AW36" s="435"/>
      <c r="AX36" s="436"/>
      <c r="AY36"/>
      <c r="AZ36"/>
      <c r="BA36"/>
      <c r="BB36"/>
      <c r="BC36"/>
      <c r="BD36"/>
      <c r="BE36"/>
      <c r="BF36"/>
      <c r="BG36"/>
      <c r="BH36"/>
      <c r="BI36"/>
      <c r="BJ36"/>
      <c r="BK36" s="13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</row>
    <row r="37" spans="1:189" x14ac:dyDescent="0.2">
      <c r="A37" s="22" t="s">
        <v>8</v>
      </c>
      <c r="B37" s="33" t="s">
        <v>103</v>
      </c>
      <c r="C37" s="208">
        <v>25</v>
      </c>
      <c r="D37" s="209" t="s">
        <v>31</v>
      </c>
      <c r="E37" s="198" t="s">
        <v>141</v>
      </c>
      <c r="BA37" s="437" t="s">
        <v>16</v>
      </c>
      <c r="BB37" s="438"/>
      <c r="BC37" s="438"/>
      <c r="BD37" s="438"/>
      <c r="BE37" s="438"/>
      <c r="BF37" s="438"/>
      <c r="BG37" s="438"/>
      <c r="BH37" s="439"/>
      <c r="BI37"/>
      <c r="BJ37"/>
      <c r="BK37" s="13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</row>
    <row r="38" spans="1:189" x14ac:dyDescent="0.2">
      <c r="A38" s="22" t="s">
        <v>8</v>
      </c>
      <c r="B38" s="188" t="s">
        <v>101</v>
      </c>
      <c r="C38" s="208">
        <v>20</v>
      </c>
      <c r="D38" s="209" t="s">
        <v>14</v>
      </c>
      <c r="E38" s="203" t="s">
        <v>133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2"/>
      <c r="BA38" s="448" t="s">
        <v>102</v>
      </c>
      <c r="BB38" s="449"/>
      <c r="BC38" s="449"/>
      <c r="BD38" s="449"/>
      <c r="BE38" s="449"/>
      <c r="BF38" s="449"/>
      <c r="BG38" s="449"/>
      <c r="BH38" s="449"/>
      <c r="BI38" s="449"/>
      <c r="BJ38" s="450"/>
      <c r="BK38" s="2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</row>
    <row r="39" spans="1:189" x14ac:dyDescent="0.2">
      <c r="BN39"/>
      <c r="BO39"/>
      <c r="BP39"/>
      <c r="BQ39"/>
      <c r="BR39"/>
      <c r="BS39"/>
      <c r="BT39"/>
      <c r="BU39"/>
      <c r="BV39"/>
      <c r="BW39"/>
      <c r="BX39"/>
      <c r="BY39"/>
      <c r="BZ39"/>
    </row>
    <row r="40" spans="1:189" s="12" customFormat="1" x14ac:dyDescent="0.2">
      <c r="A40" s="26" t="s">
        <v>0</v>
      </c>
      <c r="B40" s="199" t="s">
        <v>100</v>
      </c>
      <c r="C40" s="200"/>
      <c r="D40" s="199" t="s">
        <v>57</v>
      </c>
      <c r="E40" s="199" t="s">
        <v>5</v>
      </c>
      <c r="F40" s="199"/>
      <c r="G40" s="199"/>
      <c r="H40" s="393" t="s">
        <v>55</v>
      </c>
      <c r="I40" s="393"/>
      <c r="J40" s="393" t="s">
        <v>78</v>
      </c>
      <c r="K40" s="393"/>
      <c r="L40" s="393" t="s">
        <v>79</v>
      </c>
      <c r="M40" s="393"/>
      <c r="N40" s="393" t="s">
        <v>135</v>
      </c>
      <c r="O40" s="393"/>
      <c r="P40" s="3"/>
      <c r="Q40" s="393" t="s">
        <v>36</v>
      </c>
      <c r="R40" s="393"/>
      <c r="S40" s="393" t="s">
        <v>37</v>
      </c>
      <c r="T40" s="393"/>
      <c r="U40" s="393" t="s">
        <v>38</v>
      </c>
      <c r="V40" s="393"/>
      <c r="W40" s="393" t="s">
        <v>39</v>
      </c>
      <c r="X40" s="393"/>
      <c r="Y40" s="393" t="s">
        <v>40</v>
      </c>
      <c r="Z40" s="393"/>
      <c r="AA40" s="393" t="s">
        <v>41</v>
      </c>
      <c r="AB40" s="393"/>
      <c r="AC40" s="393" t="s">
        <v>42</v>
      </c>
      <c r="AD40" s="393"/>
      <c r="AE40" s="393" t="s">
        <v>43</v>
      </c>
      <c r="AF40" s="393"/>
      <c r="AG40" s="393" t="s">
        <v>44</v>
      </c>
      <c r="AH40" s="393"/>
      <c r="AI40" s="393" t="s">
        <v>45</v>
      </c>
      <c r="AJ40" s="393"/>
      <c r="AK40" s="393" t="s">
        <v>46</v>
      </c>
      <c r="AL40" s="393"/>
      <c r="AM40" s="393" t="s">
        <v>47</v>
      </c>
      <c r="AN40" s="393"/>
      <c r="AO40" s="393" t="s">
        <v>48</v>
      </c>
      <c r="AP40" s="393"/>
      <c r="AQ40" s="393" t="s">
        <v>49</v>
      </c>
      <c r="AR40" s="393"/>
      <c r="AS40" s="393" t="s">
        <v>50</v>
      </c>
      <c r="AT40" s="393"/>
      <c r="AU40" s="393" t="s">
        <v>51</v>
      </c>
      <c r="AV40" s="393"/>
      <c r="AW40" s="393" t="s">
        <v>52</v>
      </c>
      <c r="AX40" s="393"/>
      <c r="AY40" s="393" t="s">
        <v>53</v>
      </c>
      <c r="AZ40" s="39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</row>
    <row r="41" spans="1:189" x14ac:dyDescent="0.2">
      <c r="A41" s="31" t="s">
        <v>19</v>
      </c>
      <c r="B41" s="186" t="s">
        <v>97</v>
      </c>
      <c r="C41" s="42"/>
      <c r="D41" s="23" t="s">
        <v>2238</v>
      </c>
      <c r="E41" s="203" t="s">
        <v>133</v>
      </c>
      <c r="F41" s="35"/>
      <c r="G41" s="35"/>
      <c r="H41" s="35"/>
      <c r="I41" s="408" t="s">
        <v>139</v>
      </c>
      <c r="J41" s="409"/>
      <c r="K41" s="409"/>
      <c r="L41" s="409"/>
      <c r="M41" s="409"/>
      <c r="N41" s="410"/>
      <c r="O41" s="35"/>
      <c r="P41" s="35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Z41" s="1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</row>
    <row r="42" spans="1:189" x14ac:dyDescent="0.2">
      <c r="A42" s="21" t="s">
        <v>24</v>
      </c>
      <c r="B42" s="194" t="s">
        <v>116</v>
      </c>
      <c r="C42" s="208">
        <v>10</v>
      </c>
      <c r="D42" s="209" t="s">
        <v>104</v>
      </c>
      <c r="E42" s="198" t="s">
        <v>141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414" t="s">
        <v>219</v>
      </c>
      <c r="W42" s="415"/>
      <c r="X42" s="415"/>
      <c r="Y42" s="415"/>
      <c r="Z42" s="415"/>
      <c r="AA42" s="415"/>
      <c r="AB42" s="415"/>
      <c r="AC42" s="415"/>
      <c r="AD42" s="415"/>
      <c r="AE42" s="415"/>
      <c r="AF42" s="415"/>
      <c r="AG42" s="416"/>
      <c r="AZ42" s="11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</row>
    <row r="43" spans="1:189" x14ac:dyDescent="0.2">
      <c r="A43" s="21" t="s">
        <v>24</v>
      </c>
      <c r="B43" s="195" t="s">
        <v>105</v>
      </c>
      <c r="C43" s="208">
        <v>20</v>
      </c>
      <c r="D43" s="209" t="s">
        <v>27</v>
      </c>
      <c r="E43" s="196" t="s">
        <v>93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L43" s="442" t="s">
        <v>15</v>
      </c>
      <c r="AM43" s="443"/>
      <c r="AN43" s="443"/>
      <c r="AO43" s="443"/>
      <c r="AP43" s="443"/>
      <c r="AQ43" s="443"/>
      <c r="AR43" s="443"/>
      <c r="AS43" s="444"/>
      <c r="AZ43" s="11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</row>
    <row r="44" spans="1:189" x14ac:dyDescent="0.2">
      <c r="A44" s="21" t="s">
        <v>24</v>
      </c>
      <c r="B44" s="187" t="s">
        <v>103</v>
      </c>
      <c r="C44" s="208">
        <v>15</v>
      </c>
      <c r="D44" s="209" t="s">
        <v>27</v>
      </c>
      <c r="E44" s="204" t="s">
        <v>185</v>
      </c>
      <c r="AL44" s="405" t="s">
        <v>16</v>
      </c>
      <c r="AM44" s="406"/>
      <c r="AN44" s="451"/>
      <c r="AO44" s="451"/>
      <c r="AP44" s="451"/>
      <c r="AQ44" s="451"/>
      <c r="AR44" s="451"/>
      <c r="AS44" s="452"/>
      <c r="AZ44" s="11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</row>
    <row r="45" spans="1:189" x14ac:dyDescent="0.2">
      <c r="A45" s="21" t="s">
        <v>56</v>
      </c>
      <c r="B45" s="185" t="s">
        <v>96</v>
      </c>
      <c r="C45" s="208">
        <v>15</v>
      </c>
      <c r="D45" s="209" t="s">
        <v>124</v>
      </c>
      <c r="E45" s="203" t="s">
        <v>133</v>
      </c>
      <c r="AD45" s="399" t="s">
        <v>92</v>
      </c>
      <c r="AE45" s="400"/>
      <c r="AF45" s="400"/>
      <c r="AG45" s="400"/>
      <c r="AH45" s="400"/>
      <c r="AI45" s="400"/>
      <c r="AJ45" s="400"/>
      <c r="AK45" s="400"/>
      <c r="AL45" s="400"/>
      <c r="AM45" s="401"/>
      <c r="AZ45" s="394" t="s">
        <v>137</v>
      </c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</row>
    <row r="46" spans="1:189" x14ac:dyDescent="0.2">
      <c r="A46" s="21" t="s">
        <v>56</v>
      </c>
      <c r="B46" s="186" t="s">
        <v>97</v>
      </c>
      <c r="C46" s="43">
        <v>10</v>
      </c>
      <c r="D46" s="1" t="s">
        <v>73</v>
      </c>
      <c r="E46" s="203" t="s">
        <v>133</v>
      </c>
      <c r="AN46" s="402" t="s">
        <v>220</v>
      </c>
      <c r="AO46" s="403"/>
      <c r="AP46" s="403"/>
      <c r="AQ46" s="403"/>
      <c r="AR46" s="403"/>
      <c r="AS46" s="403"/>
      <c r="AT46" s="403"/>
      <c r="AU46" s="403"/>
      <c r="AV46" s="403"/>
      <c r="AW46" s="403"/>
      <c r="AX46" s="403"/>
      <c r="AY46" s="404"/>
      <c r="AZ46" s="394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</row>
    <row r="47" spans="1:189" x14ac:dyDescent="0.2">
      <c r="A47" s="21" t="s">
        <v>56</v>
      </c>
      <c r="B47" s="188" t="s">
        <v>101</v>
      </c>
      <c r="C47" s="30">
        <v>20</v>
      </c>
      <c r="D47" s="215" t="s">
        <v>73</v>
      </c>
      <c r="E47" s="203" t="s">
        <v>133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N47" s="396" t="s">
        <v>102</v>
      </c>
      <c r="AO47" s="397"/>
      <c r="AP47" s="397"/>
      <c r="AQ47" s="397"/>
      <c r="AR47" s="397"/>
      <c r="AS47" s="397"/>
      <c r="AT47" s="397"/>
      <c r="AU47" s="397"/>
      <c r="AV47" s="397"/>
      <c r="AW47" s="397"/>
      <c r="AX47" s="397"/>
      <c r="AY47" s="398"/>
      <c r="AZ47" s="395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spans="1:189" x14ac:dyDescent="0.2">
      <c r="A48" s="19" t="s">
        <v>7</v>
      </c>
      <c r="B48" s="32" t="s">
        <v>6</v>
      </c>
      <c r="C48" s="43">
        <v>8</v>
      </c>
      <c r="D48" s="1" t="s">
        <v>20</v>
      </c>
      <c r="E48" s="196" t="s">
        <v>259</v>
      </c>
      <c r="F48" s="8"/>
      <c r="G48" s="8" t="s">
        <v>2279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6"/>
      <c r="Z48" s="377" t="s">
        <v>6</v>
      </c>
      <c r="AA48" s="378"/>
      <c r="AB48" s="378"/>
      <c r="AC48" s="378"/>
      <c r="AD48" s="378"/>
      <c r="AE48" s="379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10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spans="1:189" x14ac:dyDescent="0.2">
      <c r="A49" s="20" t="s">
        <v>109</v>
      </c>
      <c r="B49" s="190" t="s">
        <v>106</v>
      </c>
      <c r="C49" s="43">
        <v>10</v>
      </c>
      <c r="D49" s="1" t="s">
        <v>128</v>
      </c>
      <c r="E49" s="196" t="s">
        <v>93</v>
      </c>
      <c r="G49" s="4" t="s">
        <v>720</v>
      </c>
      <c r="AF49" s="384" t="s">
        <v>106</v>
      </c>
      <c r="AG49" s="385"/>
      <c r="AH49" s="385"/>
      <c r="AI49" s="385"/>
      <c r="AJ49" s="385"/>
      <c r="AK49" s="386"/>
      <c r="AZ49" s="11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</row>
    <row r="50" spans="1:189" x14ac:dyDescent="0.2">
      <c r="A50" s="20" t="s">
        <v>12</v>
      </c>
      <c r="B50" s="191" t="s">
        <v>94</v>
      </c>
      <c r="C50" s="43">
        <v>12</v>
      </c>
      <c r="D50" s="1" t="s">
        <v>30</v>
      </c>
      <c r="E50" s="198" t="s">
        <v>141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453" t="s">
        <v>21</v>
      </c>
      <c r="AI50" s="454"/>
      <c r="AJ50" s="454"/>
      <c r="AK50" s="454"/>
      <c r="AL50" s="429"/>
      <c r="AM50" s="429"/>
      <c r="AN50" s="429"/>
      <c r="AO50" s="430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5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</row>
    <row r="51" spans="1:189" x14ac:dyDescent="0.2">
      <c r="BA51"/>
      <c r="BB51"/>
      <c r="BC51"/>
      <c r="BD51"/>
      <c r="BE51"/>
      <c r="BF51"/>
      <c r="BG51"/>
      <c r="BH51"/>
      <c r="BN51"/>
      <c r="BO51"/>
      <c r="BP51"/>
      <c r="BQ51"/>
      <c r="BR51"/>
      <c r="BS51"/>
      <c r="BT51"/>
      <c r="BU51"/>
      <c r="BV51"/>
      <c r="BW51"/>
      <c r="BX51"/>
      <c r="BY51"/>
      <c r="BZ51"/>
    </row>
    <row r="52" spans="1:189" s="12" customFormat="1" x14ac:dyDescent="0.2">
      <c r="A52" s="26" t="s">
        <v>145</v>
      </c>
      <c r="B52" s="16" t="s">
        <v>100</v>
      </c>
      <c r="C52" s="24"/>
      <c r="D52" s="16" t="s">
        <v>57</v>
      </c>
      <c r="E52" s="36" t="s">
        <v>5</v>
      </c>
      <c r="F52" s="36"/>
      <c r="G52" s="36"/>
      <c r="H52" s="393" t="s">
        <v>77</v>
      </c>
      <c r="I52" s="393"/>
      <c r="J52" s="393" t="s">
        <v>55</v>
      </c>
      <c r="K52" s="393"/>
      <c r="L52" s="393" t="s">
        <v>78</v>
      </c>
      <c r="M52" s="393"/>
      <c r="N52" s="393" t="s">
        <v>79</v>
      </c>
      <c r="O52" s="393"/>
      <c r="P52" s="3"/>
      <c r="Q52" s="393" t="s">
        <v>36</v>
      </c>
      <c r="R52" s="393"/>
      <c r="S52" s="393" t="s">
        <v>37</v>
      </c>
      <c r="T52" s="393"/>
      <c r="U52" s="393" t="s">
        <v>38</v>
      </c>
      <c r="V52" s="393"/>
      <c r="W52" s="393" t="s">
        <v>39</v>
      </c>
      <c r="X52" s="393"/>
      <c r="Y52" s="393" t="s">
        <v>40</v>
      </c>
      <c r="Z52" s="393"/>
      <c r="AA52" s="393" t="s">
        <v>41</v>
      </c>
      <c r="AB52" s="393"/>
      <c r="AC52" s="393" t="s">
        <v>42</v>
      </c>
      <c r="AD52" s="393"/>
      <c r="AE52" s="393" t="s">
        <v>43</v>
      </c>
      <c r="AF52" s="393"/>
      <c r="AG52" s="393" t="s">
        <v>44</v>
      </c>
      <c r="AH52" s="393"/>
      <c r="AI52" s="393" t="s">
        <v>45</v>
      </c>
      <c r="AJ52" s="393"/>
      <c r="AK52" s="393" t="s">
        <v>46</v>
      </c>
      <c r="AL52" s="393"/>
      <c r="AM52" s="393" t="s">
        <v>47</v>
      </c>
      <c r="AN52" s="393"/>
      <c r="AO52" s="393" t="s">
        <v>48</v>
      </c>
      <c r="AP52" s="393"/>
      <c r="AQ52" s="393" t="s">
        <v>49</v>
      </c>
      <c r="AR52" s="393"/>
      <c r="AS52" s="393" t="s">
        <v>50</v>
      </c>
      <c r="AT52" s="393"/>
      <c r="AU52" s="4"/>
      <c r="AV52" s="4"/>
      <c r="AW52" s="4"/>
      <c r="AX52" s="4"/>
      <c r="AY52" s="4"/>
      <c r="AZ52" s="4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</row>
    <row r="53" spans="1:189" x14ac:dyDescent="0.2">
      <c r="A53" s="18" t="s">
        <v>134</v>
      </c>
      <c r="B53" s="210" t="s">
        <v>114</v>
      </c>
      <c r="C53" s="43"/>
      <c r="D53" s="1" t="s">
        <v>26</v>
      </c>
      <c r="E53" s="203" t="s">
        <v>247</v>
      </c>
      <c r="F53" s="34"/>
      <c r="G53" s="34"/>
      <c r="H53" s="34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25"/>
      <c r="U53" s="25"/>
      <c r="V53" s="25"/>
      <c r="W53" s="25"/>
      <c r="X53" s="25"/>
      <c r="Y53" s="25"/>
      <c r="Z53" s="455" t="s">
        <v>15</v>
      </c>
      <c r="AA53" s="456"/>
      <c r="AB53" s="456"/>
      <c r="AC53" s="456"/>
      <c r="AD53" s="456"/>
      <c r="AE53" s="456"/>
      <c r="AF53" s="456"/>
      <c r="AG53" s="457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10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</row>
    <row r="54" spans="1:189" x14ac:dyDescent="0.2">
      <c r="A54" s="18" t="s">
        <v>29</v>
      </c>
      <c r="B54" s="195" t="s">
        <v>105</v>
      </c>
      <c r="C54" s="208"/>
      <c r="D54" s="1" t="s">
        <v>26</v>
      </c>
      <c r="E54" s="207" t="s">
        <v>32</v>
      </c>
      <c r="F54" s="29"/>
      <c r="G54" s="29"/>
      <c r="H54" s="29"/>
      <c r="Z54" s="458" t="s">
        <v>25</v>
      </c>
      <c r="AA54" s="459"/>
      <c r="AB54" s="459"/>
      <c r="AC54" s="459"/>
      <c r="AD54" s="459"/>
      <c r="AE54" s="459"/>
      <c r="AF54" s="459"/>
      <c r="AG54" s="460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8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</row>
    <row r="55" spans="1:189" x14ac:dyDescent="0.2">
      <c r="A55" s="18" t="s">
        <v>76</v>
      </c>
      <c r="B55" s="185" t="s">
        <v>96</v>
      </c>
      <c r="C55" s="208">
        <v>15</v>
      </c>
      <c r="D55" s="1" t="s">
        <v>248</v>
      </c>
      <c r="E55" s="203" t="s">
        <v>252</v>
      </c>
      <c r="F55" s="29"/>
      <c r="G55" s="29"/>
      <c r="H55" s="29"/>
      <c r="AD55" s="461" t="s">
        <v>23</v>
      </c>
      <c r="AE55" s="462"/>
      <c r="AF55" s="462"/>
      <c r="AG55" s="463"/>
      <c r="AH55" s="399" t="s">
        <v>92</v>
      </c>
      <c r="AI55" s="400"/>
      <c r="AJ55" s="400"/>
      <c r="AK55" s="400"/>
      <c r="AL55" s="400"/>
      <c r="AM55" s="400"/>
      <c r="AN55" s="400"/>
      <c r="AO55" s="400"/>
      <c r="AP55" s="400"/>
      <c r="AQ55" s="400"/>
      <c r="AR55" s="400"/>
      <c r="AS55" s="401"/>
      <c r="AT55" s="38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</row>
    <row r="56" spans="1:189" x14ac:dyDescent="0.2">
      <c r="A56" s="18" t="s">
        <v>76</v>
      </c>
      <c r="B56" s="186" t="s">
        <v>97</v>
      </c>
      <c r="C56" s="208">
        <v>10</v>
      </c>
      <c r="D56" s="209" t="s">
        <v>248</v>
      </c>
      <c r="E56" s="203" t="s">
        <v>252</v>
      </c>
      <c r="F56" s="30"/>
      <c r="G56" s="30"/>
      <c r="H56" s="30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7"/>
      <c r="U56" s="40"/>
      <c r="V56" s="40"/>
      <c r="W56" s="40"/>
      <c r="X56" s="40"/>
      <c r="Y56" s="40"/>
      <c r="Z56" s="40"/>
      <c r="AA56" s="40"/>
      <c r="AB56" s="40"/>
      <c r="AC56" s="40"/>
      <c r="AD56" s="464" t="s">
        <v>23</v>
      </c>
      <c r="AE56" s="465"/>
      <c r="AF56" s="465"/>
      <c r="AG56" s="466"/>
      <c r="AH56" s="402" t="s">
        <v>220</v>
      </c>
      <c r="AI56" s="403"/>
      <c r="AJ56" s="403"/>
      <c r="AK56" s="403"/>
      <c r="AL56" s="403"/>
      <c r="AM56" s="403"/>
      <c r="AN56" s="403"/>
      <c r="AO56" s="403"/>
      <c r="AP56" s="403"/>
      <c r="AQ56" s="403"/>
      <c r="AR56" s="403"/>
      <c r="AS56" s="404"/>
      <c r="AT56" s="38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</row>
    <row r="57" spans="1:189" x14ac:dyDescent="0.2">
      <c r="A57" s="20" t="s">
        <v>8</v>
      </c>
      <c r="B57" s="1" t="s">
        <v>254</v>
      </c>
      <c r="C57" s="43"/>
      <c r="D57" s="1" t="s">
        <v>117</v>
      </c>
      <c r="E57" s="198" t="s">
        <v>253</v>
      </c>
      <c r="F57" s="29"/>
      <c r="G57" s="29"/>
      <c r="H57" s="29"/>
      <c r="Q57" s="467" t="s">
        <v>118</v>
      </c>
      <c r="R57" s="467"/>
      <c r="S57" s="467"/>
      <c r="T57" s="467"/>
      <c r="U57" s="46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8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</row>
    <row r="58" spans="1:189" x14ac:dyDescent="0.2">
      <c r="A58" s="39" t="s">
        <v>12</v>
      </c>
      <c r="B58" s="192" t="s">
        <v>136</v>
      </c>
      <c r="C58" s="43">
        <v>10</v>
      </c>
      <c r="D58" s="1" t="s">
        <v>249</v>
      </c>
      <c r="E58" s="198" t="s">
        <v>141</v>
      </c>
      <c r="F58" s="29"/>
      <c r="G58" s="29"/>
      <c r="H58" s="29"/>
      <c r="Q58" s="184"/>
      <c r="R58" s="184"/>
      <c r="S58" s="184"/>
      <c r="T58" s="184"/>
      <c r="U58" s="184"/>
      <c r="V58" s="37"/>
      <c r="W58" s="37"/>
      <c r="X58" s="37"/>
      <c r="Y58" s="37"/>
      <c r="Z58" s="445" t="s">
        <v>110</v>
      </c>
      <c r="AA58" s="446"/>
      <c r="AB58" s="446"/>
      <c r="AC58" s="446"/>
      <c r="AD58" s="446"/>
      <c r="AE58" s="446"/>
      <c r="AF58" s="446"/>
      <c r="AG58" s="446"/>
      <c r="AH58" s="446"/>
      <c r="AI58" s="44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</row>
    <row r="59" spans="1:189" x14ac:dyDescent="0.2">
      <c r="A59" s="39" t="s">
        <v>12</v>
      </c>
      <c r="B59" s="194" t="s">
        <v>116</v>
      </c>
      <c r="C59" s="29">
        <v>10</v>
      </c>
      <c r="D59" s="1" t="s">
        <v>249</v>
      </c>
      <c r="E59" s="198" t="s">
        <v>141</v>
      </c>
      <c r="F59" s="29"/>
      <c r="G59" s="29"/>
      <c r="H59" s="29"/>
      <c r="Z59" s="414" t="s">
        <v>219</v>
      </c>
      <c r="AA59" s="415"/>
      <c r="AB59" s="415"/>
      <c r="AC59" s="415"/>
      <c r="AD59" s="415"/>
      <c r="AE59" s="415"/>
      <c r="AF59" s="415"/>
      <c r="AG59" s="415"/>
      <c r="AH59" s="415"/>
      <c r="AI59" s="416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8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</row>
    <row r="60" spans="1:189" x14ac:dyDescent="0.2">
      <c r="A60" s="20" t="s">
        <v>8</v>
      </c>
      <c r="B60" s="214" t="s">
        <v>115</v>
      </c>
      <c r="C60" s="43"/>
      <c r="D60" s="1" t="s">
        <v>31</v>
      </c>
      <c r="E60" s="198" t="s">
        <v>141</v>
      </c>
      <c r="F60" s="30"/>
      <c r="G60" s="30"/>
      <c r="H60" s="30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2"/>
      <c r="AB60" s="2"/>
      <c r="AC60" s="17"/>
      <c r="AD60" s="17"/>
      <c r="AE60" s="17"/>
      <c r="AF60" s="17"/>
      <c r="AG60" s="17"/>
      <c r="AH60" s="17"/>
      <c r="AI60" s="17"/>
      <c r="AJ60" s="468" t="s">
        <v>3</v>
      </c>
      <c r="AK60" s="469"/>
      <c r="AL60" s="469"/>
      <c r="AM60" s="469"/>
      <c r="AN60" s="469"/>
      <c r="AO60" s="469"/>
      <c r="AP60" s="469"/>
      <c r="AQ60" s="470"/>
      <c r="AR60" s="14"/>
      <c r="AS60" s="14"/>
      <c r="AT60" s="15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</row>
    <row r="61" spans="1:189" x14ac:dyDescent="0.2">
      <c r="BN61"/>
      <c r="BO61"/>
      <c r="BP61"/>
      <c r="BQ61"/>
      <c r="BR61"/>
      <c r="BS61"/>
      <c r="BT61"/>
      <c r="BU61"/>
      <c r="BV61"/>
      <c r="BW61"/>
      <c r="BX61"/>
      <c r="BY61"/>
      <c r="BZ61"/>
    </row>
    <row r="62" spans="1:189" x14ac:dyDescent="0.2">
      <c r="A62" s="26" t="s">
        <v>2</v>
      </c>
      <c r="B62" s="16"/>
      <c r="C62" s="24"/>
      <c r="D62" s="16"/>
      <c r="E62" s="16" t="s">
        <v>5</v>
      </c>
      <c r="F62" s="16"/>
      <c r="G62" s="16"/>
      <c r="H62" s="393" t="s">
        <v>77</v>
      </c>
      <c r="I62" s="393"/>
      <c r="J62" s="393" t="s">
        <v>55</v>
      </c>
      <c r="K62" s="393"/>
      <c r="L62" s="393" t="s">
        <v>78</v>
      </c>
      <c r="M62" s="393"/>
      <c r="N62" s="393" t="s">
        <v>79</v>
      </c>
      <c r="O62" s="393"/>
      <c r="P62" s="3"/>
      <c r="Q62" s="389" t="s">
        <v>58</v>
      </c>
      <c r="R62" s="390"/>
      <c r="S62" s="389" t="s">
        <v>59</v>
      </c>
      <c r="T62" s="390"/>
      <c r="U62" s="389" t="s">
        <v>60</v>
      </c>
      <c r="V62" s="390"/>
      <c r="W62" s="389" t="s">
        <v>61</v>
      </c>
      <c r="X62" s="390"/>
      <c r="Y62" s="389" t="s">
        <v>62</v>
      </c>
      <c r="Z62" s="390"/>
      <c r="AA62" s="389" t="s">
        <v>63</v>
      </c>
      <c r="AB62" s="390"/>
      <c r="AC62" s="389" t="s">
        <v>64</v>
      </c>
      <c r="AD62" s="390"/>
      <c r="AE62" s="389" t="s">
        <v>65</v>
      </c>
      <c r="AF62" s="390"/>
      <c r="AG62" s="389" t="s">
        <v>66</v>
      </c>
      <c r="AH62" s="390"/>
      <c r="AI62" s="389" t="s">
        <v>67</v>
      </c>
      <c r="AJ62" s="390"/>
      <c r="AK62" s="389" t="s">
        <v>68</v>
      </c>
      <c r="AL62" s="390"/>
      <c r="AM62" s="389" t="s">
        <v>69</v>
      </c>
      <c r="AN62" s="390"/>
      <c r="AO62" s="389" t="s">
        <v>70</v>
      </c>
      <c r="AP62" s="390"/>
      <c r="AQ62" s="389" t="s">
        <v>71</v>
      </c>
      <c r="AR62" s="390"/>
      <c r="AS62" s="389" t="s">
        <v>72</v>
      </c>
      <c r="AT62" s="390"/>
      <c r="BN62"/>
      <c r="BO62"/>
      <c r="BP62"/>
      <c r="BQ62"/>
      <c r="BR62"/>
      <c r="BS62"/>
      <c r="BT62"/>
      <c r="BU62"/>
      <c r="BV62"/>
      <c r="BW62"/>
      <c r="BX62"/>
      <c r="BY62"/>
      <c r="BZ62"/>
    </row>
    <row r="63" spans="1:189" x14ac:dyDescent="0.2">
      <c r="A63" s="43" t="s">
        <v>12</v>
      </c>
      <c r="B63" s="1" t="s">
        <v>90</v>
      </c>
      <c r="C63" s="43"/>
      <c r="D63" s="1" t="s">
        <v>121</v>
      </c>
      <c r="E63" s="1" t="s">
        <v>142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R63" s="417" t="s">
        <v>90</v>
      </c>
      <c r="S63" s="418"/>
      <c r="T63" s="418"/>
      <c r="U63" s="419"/>
      <c r="AT63" s="11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</row>
    <row r="64" spans="1:189" x14ac:dyDescent="0.2">
      <c r="A64" s="20" t="s">
        <v>109</v>
      </c>
      <c r="B64" s="190" t="s">
        <v>106</v>
      </c>
      <c r="C64" s="43">
        <v>10</v>
      </c>
      <c r="D64" s="1" t="s">
        <v>122</v>
      </c>
      <c r="E64" s="1" t="s">
        <v>132</v>
      </c>
      <c r="F64" s="4" t="s">
        <v>336</v>
      </c>
      <c r="V64" s="425" t="s">
        <v>106</v>
      </c>
      <c r="W64" s="426"/>
      <c r="X64" s="426"/>
      <c r="Y64" s="426"/>
      <c r="Z64" s="426"/>
      <c r="AA64" s="427"/>
      <c r="AT64" s="11"/>
    </row>
    <row r="65" spans="1:78" x14ac:dyDescent="0.2">
      <c r="A65" s="20" t="s">
        <v>8</v>
      </c>
      <c r="B65" s="214" t="s">
        <v>115</v>
      </c>
      <c r="C65" s="43">
        <v>20</v>
      </c>
      <c r="D65" s="1" t="s">
        <v>129</v>
      </c>
      <c r="E65" s="1" t="s">
        <v>258</v>
      </c>
      <c r="V65" s="472" t="s">
        <v>3</v>
      </c>
      <c r="W65" s="473"/>
      <c r="X65" s="473"/>
      <c r="Y65" s="473"/>
      <c r="Z65" s="473"/>
      <c r="AA65" s="473"/>
      <c r="AB65" s="473"/>
      <c r="AC65" s="474"/>
      <c r="AT65" s="11"/>
    </row>
    <row r="66" spans="1:78" x14ac:dyDescent="0.2">
      <c r="A66" s="20" t="s">
        <v>12</v>
      </c>
      <c r="B66" s="191" t="s">
        <v>94</v>
      </c>
      <c r="C66" s="43">
        <v>12</v>
      </c>
      <c r="D66" s="1" t="s">
        <v>120</v>
      </c>
      <c r="E66" s="1" t="s">
        <v>132</v>
      </c>
      <c r="F66" s="4" t="s">
        <v>336</v>
      </c>
      <c r="G66" s="4" t="s">
        <v>1708</v>
      </c>
      <c r="AD66" s="428" t="s">
        <v>21</v>
      </c>
      <c r="AE66" s="429"/>
      <c r="AF66" s="429"/>
      <c r="AG66" s="429"/>
      <c r="AH66" s="429"/>
      <c r="AI66" s="429"/>
      <c r="AJ66" s="429"/>
      <c r="AK66" s="430"/>
      <c r="AT66" s="11"/>
    </row>
    <row r="67" spans="1:78" x14ac:dyDescent="0.2">
      <c r="A67" s="20" t="s">
        <v>12</v>
      </c>
      <c r="B67" s="189" t="s">
        <v>95</v>
      </c>
      <c r="C67" s="43">
        <v>15</v>
      </c>
      <c r="D67" s="1" t="s">
        <v>120</v>
      </c>
      <c r="E67" s="1" t="s">
        <v>258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475" t="s">
        <v>22</v>
      </c>
      <c r="AE67" s="476"/>
      <c r="AF67" s="476"/>
      <c r="AG67" s="476"/>
      <c r="AH67" s="476"/>
      <c r="AI67" s="476"/>
      <c r="AJ67" s="476"/>
      <c r="AK67" s="477"/>
      <c r="AL67" s="14"/>
      <c r="AM67" s="14"/>
      <c r="AN67" s="14"/>
      <c r="AO67" s="14"/>
      <c r="AP67" s="14"/>
      <c r="AQ67" s="14"/>
      <c r="AR67" s="14"/>
      <c r="AS67" s="14"/>
      <c r="AT67" s="15"/>
    </row>
    <row r="68" spans="1:78" x14ac:dyDescent="0.2">
      <c r="A68" s="18" t="s">
        <v>24</v>
      </c>
      <c r="B68" s="195" t="s">
        <v>105</v>
      </c>
      <c r="C68" s="43">
        <v>20</v>
      </c>
      <c r="D68" s="1" t="s">
        <v>119</v>
      </c>
      <c r="E68" s="1" t="s">
        <v>132</v>
      </c>
      <c r="F68" s="8" t="s">
        <v>337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34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442" t="s">
        <v>15</v>
      </c>
      <c r="AM68" s="443"/>
      <c r="AN68" s="443"/>
      <c r="AO68" s="443"/>
      <c r="AP68" s="443"/>
      <c r="AQ68" s="443"/>
      <c r="AR68" s="443"/>
      <c r="AS68" s="444"/>
      <c r="AT68" s="10"/>
    </row>
    <row r="69" spans="1:78" x14ac:dyDescent="0.2">
      <c r="A69" s="18" t="s">
        <v>24</v>
      </c>
      <c r="B69" s="187" t="s">
        <v>103</v>
      </c>
      <c r="C69" s="43">
        <v>15</v>
      </c>
      <c r="D69" s="1" t="s">
        <v>119</v>
      </c>
      <c r="E69" s="1" t="s">
        <v>258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30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471" t="s">
        <v>16</v>
      </c>
      <c r="AM69" s="471"/>
      <c r="AN69" s="471"/>
      <c r="AO69" s="471"/>
      <c r="AP69" s="471"/>
      <c r="AQ69" s="471"/>
      <c r="AR69" s="471"/>
      <c r="AS69" s="471"/>
      <c r="AT69" s="1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</row>
  </sheetData>
  <mergeCells count="198">
    <mergeCell ref="AL68:AS68"/>
    <mergeCell ref="AL69:AS69"/>
    <mergeCell ref="AS62:AT62"/>
    <mergeCell ref="R63:U63"/>
    <mergeCell ref="V64:AA64"/>
    <mergeCell ref="V65:AC65"/>
    <mergeCell ref="AD66:AK66"/>
    <mergeCell ref="AD67:AK67"/>
    <mergeCell ref="AG62:AH62"/>
    <mergeCell ref="AI62:AJ62"/>
    <mergeCell ref="AK62:AL62"/>
    <mergeCell ref="AM62:AN62"/>
    <mergeCell ref="AO62:AP62"/>
    <mergeCell ref="AQ62:AR62"/>
    <mergeCell ref="U62:V62"/>
    <mergeCell ref="W62:X62"/>
    <mergeCell ref="Y62:Z62"/>
    <mergeCell ref="AA62:AB62"/>
    <mergeCell ref="AC62:AD62"/>
    <mergeCell ref="AE62:AF62"/>
    <mergeCell ref="Q57:U57"/>
    <mergeCell ref="Z58:AI58"/>
    <mergeCell ref="Z59:AI59"/>
    <mergeCell ref="AJ60:AQ60"/>
    <mergeCell ref="H62:I62"/>
    <mergeCell ref="J62:K62"/>
    <mergeCell ref="L62:M62"/>
    <mergeCell ref="N62:O62"/>
    <mergeCell ref="Q62:R62"/>
    <mergeCell ref="S62:T62"/>
    <mergeCell ref="Z53:AG53"/>
    <mergeCell ref="Z54:AG54"/>
    <mergeCell ref="AD55:AG55"/>
    <mergeCell ref="AH55:AS55"/>
    <mergeCell ref="AD56:AG56"/>
    <mergeCell ref="AH56:AS56"/>
    <mergeCell ref="AI52:AJ52"/>
    <mergeCell ref="AK52:AL52"/>
    <mergeCell ref="AM52:AN52"/>
    <mergeCell ref="AO52:AP52"/>
    <mergeCell ref="AQ52:AR52"/>
    <mergeCell ref="AS52:AT52"/>
    <mergeCell ref="W52:X52"/>
    <mergeCell ref="Y52:Z52"/>
    <mergeCell ref="AA52:AB52"/>
    <mergeCell ref="AC52:AD52"/>
    <mergeCell ref="AE52:AF52"/>
    <mergeCell ref="AG52:AH52"/>
    <mergeCell ref="Z48:AE48"/>
    <mergeCell ref="AF49:AK49"/>
    <mergeCell ref="AH50:AO50"/>
    <mergeCell ref="H52:I52"/>
    <mergeCell ref="J52:K52"/>
    <mergeCell ref="L52:M52"/>
    <mergeCell ref="N52:O52"/>
    <mergeCell ref="Q52:R52"/>
    <mergeCell ref="S52:T52"/>
    <mergeCell ref="U52:V52"/>
    <mergeCell ref="AY40:AZ40"/>
    <mergeCell ref="I41:N41"/>
    <mergeCell ref="V42:AG42"/>
    <mergeCell ref="AL43:AS43"/>
    <mergeCell ref="AL44:AS44"/>
    <mergeCell ref="AD45:AM45"/>
    <mergeCell ref="AZ45:AZ47"/>
    <mergeCell ref="AN46:AY46"/>
    <mergeCell ref="AN47:AY47"/>
    <mergeCell ref="AM40:AN40"/>
    <mergeCell ref="AO40:AP40"/>
    <mergeCell ref="AQ40:AR40"/>
    <mergeCell ref="AS40:AT40"/>
    <mergeCell ref="AU40:AV40"/>
    <mergeCell ref="AW40:AX40"/>
    <mergeCell ref="AA40:AB40"/>
    <mergeCell ref="AC40:AD40"/>
    <mergeCell ref="AE40:AF40"/>
    <mergeCell ref="AG40:AH40"/>
    <mergeCell ref="AI40:AJ40"/>
    <mergeCell ref="AK40:AL40"/>
    <mergeCell ref="BA38:BJ38"/>
    <mergeCell ref="H40:I40"/>
    <mergeCell ref="J40:K40"/>
    <mergeCell ref="L40:M40"/>
    <mergeCell ref="N40:O40"/>
    <mergeCell ref="Q40:R40"/>
    <mergeCell ref="S40:T40"/>
    <mergeCell ref="U40:V40"/>
    <mergeCell ref="W40:X40"/>
    <mergeCell ref="Y40:Z40"/>
    <mergeCell ref="Y32:AD32"/>
    <mergeCell ref="Y33:AD33"/>
    <mergeCell ref="AE34:AL34"/>
    <mergeCell ref="AE35:AL35"/>
    <mergeCell ref="AM36:AX36"/>
    <mergeCell ref="BA37:BH37"/>
    <mergeCell ref="AI28:AP28"/>
    <mergeCell ref="AQ29:AZ29"/>
    <mergeCell ref="Q30:X30"/>
    <mergeCell ref="BJ25:BK25"/>
    <mergeCell ref="M26:R26"/>
    <mergeCell ref="M27:R27"/>
    <mergeCell ref="AP25:AQ25"/>
    <mergeCell ref="AT25:AU25"/>
    <mergeCell ref="AX25:AY25"/>
    <mergeCell ref="AZ25:BA25"/>
    <mergeCell ref="BB25:BC25"/>
    <mergeCell ref="BD25:BE25"/>
    <mergeCell ref="AD25:AE25"/>
    <mergeCell ref="AF25:AG25"/>
    <mergeCell ref="AH25:AI25"/>
    <mergeCell ref="AJ25:AK25"/>
    <mergeCell ref="AL25:AM25"/>
    <mergeCell ref="AN25:AO25"/>
    <mergeCell ref="R25:S25"/>
    <mergeCell ref="T25:U25"/>
    <mergeCell ref="V25:W25"/>
    <mergeCell ref="S26:AH26"/>
    <mergeCell ref="S27:AH27"/>
    <mergeCell ref="H25:I25"/>
    <mergeCell ref="J25:K25"/>
    <mergeCell ref="L25:M25"/>
    <mergeCell ref="N25:O25"/>
    <mergeCell ref="P25:Q25"/>
    <mergeCell ref="M31:P31"/>
    <mergeCell ref="Q31:X31"/>
    <mergeCell ref="BF25:BG25"/>
    <mergeCell ref="BH25:BI25"/>
    <mergeCell ref="AY15:AZ15"/>
    <mergeCell ref="BA15:BB15"/>
    <mergeCell ref="BC15:BD15"/>
    <mergeCell ref="I16:N16"/>
    <mergeCell ref="V17:AG17"/>
    <mergeCell ref="AH18:AS18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H15:I15"/>
    <mergeCell ref="J15:K15"/>
    <mergeCell ref="L15:M15"/>
    <mergeCell ref="N15:O15"/>
    <mergeCell ref="Q15:R15"/>
    <mergeCell ref="S15:T15"/>
    <mergeCell ref="BD5:BD6"/>
    <mergeCell ref="AT6:BC6"/>
    <mergeCell ref="AS2:AT2"/>
    <mergeCell ref="AU2:AV2"/>
    <mergeCell ref="AW2:AX2"/>
    <mergeCell ref="AY2:AZ2"/>
    <mergeCell ref="BA2:BB2"/>
    <mergeCell ref="BC2:BD2"/>
    <mergeCell ref="AG2:AH2"/>
    <mergeCell ref="AI2:AJ2"/>
    <mergeCell ref="AK2:AL2"/>
    <mergeCell ref="AM2:AN2"/>
    <mergeCell ref="AO2:AP2"/>
    <mergeCell ref="AQ2:AR2"/>
    <mergeCell ref="AH3:AS3"/>
    <mergeCell ref="AH4:AS4"/>
    <mergeCell ref="AT5:BA5"/>
    <mergeCell ref="AC2:AD2"/>
    <mergeCell ref="AE2:AF2"/>
    <mergeCell ref="H2:I2"/>
    <mergeCell ref="J2:K2"/>
    <mergeCell ref="L2:M2"/>
    <mergeCell ref="N2:O2"/>
    <mergeCell ref="Q2:R2"/>
    <mergeCell ref="S2:T2"/>
    <mergeCell ref="V7:AA7"/>
    <mergeCell ref="U2:V2"/>
    <mergeCell ref="W2:X2"/>
    <mergeCell ref="Y2:Z2"/>
    <mergeCell ref="AA2:AB2"/>
    <mergeCell ref="AD8:AI8"/>
    <mergeCell ref="V9:AA9"/>
    <mergeCell ref="V10:AC10"/>
    <mergeCell ref="AD11:AI11"/>
    <mergeCell ref="AD12:AK12"/>
    <mergeCell ref="X25:Y25"/>
    <mergeCell ref="Z25:AA25"/>
    <mergeCell ref="AB25:AC25"/>
    <mergeCell ref="AJ19:AQ19"/>
    <mergeCell ref="AL13:AS13"/>
    <mergeCell ref="Z20:AE20"/>
    <mergeCell ref="Z21:AE21"/>
    <mergeCell ref="AJ22:AQ22"/>
    <mergeCell ref="AJ23:AQ23"/>
    <mergeCell ref="U15:V15"/>
    <mergeCell ref="W15:X15"/>
    <mergeCell ref="Y15:Z15"/>
  </mergeCells>
  <pageMargins left="0.7" right="0.7" top="0.75" bottom="0.75" header="0.3" footer="0.3"/>
  <pageSetup paperSize="9" scale="3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E3F9-D511-B34D-A778-40573BD003C7}">
  <sheetPr>
    <tabColor rgb="FFD883FF"/>
    <pageSetUpPr fitToPage="1"/>
  </sheetPr>
  <dimension ref="A1:BX361"/>
  <sheetViews>
    <sheetView showGridLines="0" topLeftCell="BC1" zoomScale="60" zoomScaleNormal="80" workbookViewId="0">
      <selection activeCell="BM9" sqref="BM9"/>
    </sheetView>
  </sheetViews>
  <sheetFormatPr baseColWidth="10" defaultColWidth="8.83203125" defaultRowHeight="16" x14ac:dyDescent="0.2"/>
  <cols>
    <col min="1" max="1" width="3" hidden="1" customWidth="1"/>
    <col min="2" max="2" width="3.33203125" hidden="1" customWidth="1"/>
    <col min="3" max="3" width="10.83203125" hidden="1" customWidth="1"/>
    <col min="4" max="4" width="2.6640625" hidden="1" customWidth="1"/>
    <col min="5" max="6" width="20.83203125" hidden="1" customWidth="1"/>
    <col min="7" max="7" width="3.33203125" style="50" hidden="1" customWidth="1"/>
    <col min="8" max="8" width="3.6640625" style="50" hidden="1" customWidth="1"/>
    <col min="9" max="9" width="10.83203125" style="50" hidden="1" customWidth="1"/>
    <col min="10" max="10" width="2.6640625" style="50" hidden="1" customWidth="1"/>
    <col min="11" max="11" width="20.83203125" style="92" hidden="1" customWidth="1"/>
    <col min="12" max="12" width="20.83203125" style="50" hidden="1" customWidth="1"/>
    <col min="13" max="13" width="3.33203125" style="50" hidden="1" customWidth="1"/>
    <col min="14" max="14" width="3.6640625" style="50" hidden="1" customWidth="1"/>
    <col min="15" max="15" width="10.83203125" style="50" hidden="1" customWidth="1"/>
    <col min="16" max="16" width="2.6640625" style="50" hidden="1" customWidth="1"/>
    <col min="17" max="17" width="24.6640625" style="92" hidden="1" customWidth="1"/>
    <col min="18" max="18" width="20.83203125" style="50" hidden="1" customWidth="1"/>
    <col min="19" max="19" width="3.33203125" style="50" hidden="1" customWidth="1"/>
    <col min="20" max="20" width="3.6640625" style="50" hidden="1" customWidth="1"/>
    <col min="21" max="21" width="6.5" style="50" hidden="1" customWidth="1"/>
    <col min="22" max="22" width="2.6640625" style="50" hidden="1" customWidth="1"/>
    <col min="23" max="23" width="23.5" style="50" hidden="1" customWidth="1"/>
    <col min="24" max="24" width="20.83203125" style="50" hidden="1" customWidth="1"/>
    <col min="25" max="25" width="3.33203125" style="50" hidden="1" customWidth="1"/>
    <col min="26" max="26" width="3.6640625" style="50" hidden="1" customWidth="1"/>
    <col min="27" max="27" width="5.6640625" style="50" hidden="1" customWidth="1"/>
    <col min="28" max="28" width="2.6640625" style="50" hidden="1" customWidth="1"/>
    <col min="29" max="29" width="22.5" style="50" hidden="1" customWidth="1"/>
    <col min="30" max="30" width="21.5" style="50" hidden="1" customWidth="1"/>
    <col min="31" max="31" width="3.33203125" style="50" customWidth="1"/>
    <col min="32" max="32" width="3.6640625" style="50" customWidth="1"/>
    <col min="33" max="33" width="5.6640625" style="50" customWidth="1"/>
    <col min="34" max="34" width="2.6640625" style="50" customWidth="1"/>
    <col min="35" max="35" width="20.83203125" style="92" customWidth="1"/>
    <col min="36" max="36" width="20.83203125" style="50" customWidth="1"/>
    <col min="37" max="37" width="3.33203125" style="50" customWidth="1"/>
    <col min="38" max="38" width="3.6640625" style="50" customWidth="1"/>
    <col min="39" max="39" width="5.6640625" style="50" customWidth="1"/>
    <col min="40" max="40" width="2.6640625" style="50" customWidth="1"/>
    <col min="41" max="41" width="23.1640625" style="50" customWidth="1"/>
    <col min="42" max="42" width="20.83203125" style="50" customWidth="1"/>
    <col min="43" max="43" width="3.33203125" style="50" customWidth="1"/>
    <col min="44" max="44" width="3.6640625" style="50" customWidth="1"/>
    <col min="45" max="45" width="5.6640625" style="50" customWidth="1"/>
    <col min="46" max="46" width="2.6640625" style="50" customWidth="1"/>
    <col min="47" max="47" width="23.6640625" style="92" customWidth="1"/>
    <col min="48" max="48" width="20.83203125" style="50" customWidth="1"/>
    <col min="49" max="49" width="3.33203125" style="50" customWidth="1"/>
    <col min="50" max="50" width="3.6640625" style="50" customWidth="1"/>
    <col min="51" max="51" width="5.6640625" style="50" customWidth="1"/>
    <col min="52" max="52" width="2.6640625" style="50" customWidth="1"/>
    <col min="53" max="53" width="23.83203125" style="50" customWidth="1"/>
    <col min="54" max="54" width="20.83203125" style="50" customWidth="1"/>
    <col min="55" max="55" width="3.33203125" style="50" customWidth="1"/>
    <col min="56" max="56" width="3.6640625" style="50" customWidth="1"/>
    <col min="57" max="57" width="5.6640625" style="50" customWidth="1"/>
    <col min="58" max="58" width="2.6640625" style="50" customWidth="1"/>
    <col min="59" max="60" width="20.83203125" style="50" customWidth="1"/>
    <col min="61" max="61" width="3.33203125" style="50" customWidth="1"/>
    <col min="62" max="62" width="3.6640625" style="50" customWidth="1"/>
    <col min="63" max="63" width="5.6640625" style="50" customWidth="1"/>
    <col min="64" max="64" width="2.6640625" style="50" customWidth="1"/>
    <col min="65" max="66" width="20.83203125" style="50" customWidth="1"/>
    <col min="67" max="67" width="3.33203125" style="50" customWidth="1"/>
    <col min="68" max="68" width="3.6640625" style="50" customWidth="1"/>
    <col min="69" max="69" width="5.6640625" style="50" customWidth="1"/>
    <col min="70" max="70" width="2.6640625" style="50" customWidth="1"/>
    <col min="71" max="71" width="22.83203125" style="50" bestFit="1" customWidth="1"/>
    <col min="72" max="72" width="20.83203125" style="50" customWidth="1"/>
    <col min="73" max="76" width="0" style="50" hidden="1" customWidth="1"/>
    <col min="77" max="16384" width="8.83203125" style="50"/>
  </cols>
  <sheetData>
    <row r="1" spans="1:76" ht="45" x14ac:dyDescent="0.15">
      <c r="A1" s="82" t="s">
        <v>183</v>
      </c>
      <c r="B1" s="78"/>
      <c r="C1" s="78"/>
      <c r="D1" s="78"/>
      <c r="E1" s="78"/>
      <c r="F1" s="78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9"/>
      <c r="X1" s="83"/>
      <c r="Y1" s="83"/>
      <c r="Z1" s="83"/>
      <c r="AA1" s="83"/>
      <c r="AB1" s="83"/>
      <c r="AC1" s="83"/>
      <c r="AD1" s="83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</row>
    <row r="2" spans="1:76" ht="24" customHeight="1" x14ac:dyDescent="0.15">
      <c r="A2" s="501">
        <v>2025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18">
        <v>2026</v>
      </c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  <c r="AQ2" s="519"/>
      <c r="AR2" s="519"/>
      <c r="AS2" s="519"/>
      <c r="AT2" s="519"/>
      <c r="AU2" s="519"/>
      <c r="AV2" s="519"/>
      <c r="AW2" s="519"/>
      <c r="AX2" s="519"/>
      <c r="AY2" s="519"/>
      <c r="AZ2" s="519"/>
      <c r="BA2" s="519"/>
      <c r="BB2" s="519"/>
      <c r="BC2" s="519"/>
      <c r="BD2" s="519"/>
      <c r="BE2" s="519"/>
      <c r="BF2" s="519"/>
      <c r="BG2" s="519"/>
      <c r="BH2" s="519"/>
      <c r="BI2" s="519"/>
      <c r="BJ2" s="519"/>
      <c r="BK2" s="519"/>
      <c r="BL2" s="519"/>
      <c r="BM2" s="519"/>
      <c r="BN2" s="519"/>
      <c r="BO2" s="519"/>
      <c r="BP2" s="519"/>
      <c r="BQ2" s="519"/>
      <c r="BR2" s="519"/>
      <c r="BS2" s="519"/>
      <c r="BT2" s="519"/>
      <c r="BU2" s="519"/>
      <c r="BV2" s="519"/>
      <c r="BW2" s="519"/>
      <c r="BX2" s="519"/>
    </row>
    <row r="3" spans="1:76" ht="21" customHeight="1" x14ac:dyDescent="0.15">
      <c r="A3" s="502" t="s">
        <v>158</v>
      </c>
      <c r="B3" s="503"/>
      <c r="C3" s="503"/>
      <c r="D3" s="503"/>
      <c r="E3" s="503"/>
      <c r="F3" s="504"/>
      <c r="G3" s="502" t="s">
        <v>147</v>
      </c>
      <c r="H3" s="503"/>
      <c r="I3" s="503"/>
      <c r="J3" s="503"/>
      <c r="K3" s="503"/>
      <c r="L3" s="504"/>
      <c r="M3" s="502" t="s">
        <v>148</v>
      </c>
      <c r="N3" s="503"/>
      <c r="O3" s="503"/>
      <c r="P3" s="503"/>
      <c r="Q3" s="503"/>
      <c r="R3" s="504"/>
      <c r="S3" s="502" t="s">
        <v>149</v>
      </c>
      <c r="T3" s="503"/>
      <c r="U3" s="503"/>
      <c r="V3" s="503"/>
      <c r="W3" s="503"/>
      <c r="X3" s="504"/>
      <c r="Y3" s="502" t="s">
        <v>150</v>
      </c>
      <c r="Z3" s="503"/>
      <c r="AA3" s="503"/>
      <c r="AB3" s="503"/>
      <c r="AC3" s="503"/>
      <c r="AD3" s="504"/>
      <c r="AE3" s="511" t="s">
        <v>151</v>
      </c>
      <c r="AF3" s="512"/>
      <c r="AG3" s="512"/>
      <c r="AH3" s="512"/>
      <c r="AI3" s="512"/>
      <c r="AJ3" s="513"/>
      <c r="AK3" s="511" t="s">
        <v>152</v>
      </c>
      <c r="AL3" s="512"/>
      <c r="AM3" s="512"/>
      <c r="AN3" s="512"/>
      <c r="AO3" s="512"/>
      <c r="AP3" s="513"/>
      <c r="AQ3" s="511" t="s">
        <v>153</v>
      </c>
      <c r="AR3" s="512"/>
      <c r="AS3" s="512"/>
      <c r="AT3" s="512"/>
      <c r="AU3" s="512"/>
      <c r="AV3" s="513"/>
      <c r="AW3" s="511" t="s">
        <v>154</v>
      </c>
      <c r="AX3" s="512"/>
      <c r="AY3" s="512"/>
      <c r="AZ3" s="512"/>
      <c r="BA3" s="512"/>
      <c r="BB3" s="513"/>
      <c r="BC3" s="511" t="s">
        <v>155</v>
      </c>
      <c r="BD3" s="512"/>
      <c r="BE3" s="512"/>
      <c r="BF3" s="512"/>
      <c r="BG3" s="512"/>
      <c r="BH3" s="513"/>
      <c r="BI3" s="511" t="s">
        <v>156</v>
      </c>
      <c r="BJ3" s="512"/>
      <c r="BK3" s="512"/>
      <c r="BL3" s="512"/>
      <c r="BM3" s="512"/>
      <c r="BN3" s="513"/>
      <c r="BO3" s="511" t="s">
        <v>157</v>
      </c>
      <c r="BP3" s="512"/>
      <c r="BQ3" s="512"/>
      <c r="BR3" s="512"/>
      <c r="BS3" s="512"/>
      <c r="BT3" s="513"/>
      <c r="BU3" s="482" t="s">
        <v>158</v>
      </c>
      <c r="BV3" s="483"/>
      <c r="BW3" s="483"/>
      <c r="BX3" s="484"/>
    </row>
    <row r="4" spans="1:76" ht="21" customHeight="1" x14ac:dyDescent="0.15">
      <c r="A4" s="104">
        <v>1</v>
      </c>
      <c r="B4" s="105" t="s">
        <v>167</v>
      </c>
      <c r="C4" s="497"/>
      <c r="D4" s="498" t="s">
        <v>161</v>
      </c>
      <c r="E4" s="84"/>
      <c r="F4" s="79"/>
      <c r="G4" s="51">
        <v>1</v>
      </c>
      <c r="H4" s="52" t="s">
        <v>159</v>
      </c>
      <c r="I4" s="79"/>
      <c r="J4" s="80">
        <v>36</v>
      </c>
      <c r="K4" s="173" t="s">
        <v>241</v>
      </c>
      <c r="L4" s="118"/>
      <c r="M4" s="51">
        <v>1</v>
      </c>
      <c r="N4" s="52" t="s">
        <v>160</v>
      </c>
      <c r="O4" s="507"/>
      <c r="P4" s="508" t="s">
        <v>161</v>
      </c>
      <c r="Q4" s="75"/>
      <c r="R4" s="53"/>
      <c r="S4" s="95">
        <v>1</v>
      </c>
      <c r="T4" s="96" t="s">
        <v>162</v>
      </c>
      <c r="U4" s="485" t="s">
        <v>163</v>
      </c>
      <c r="V4" s="486" t="s">
        <v>161</v>
      </c>
      <c r="W4" s="178"/>
      <c r="X4" s="177"/>
      <c r="Y4" s="51">
        <v>1</v>
      </c>
      <c r="Z4" s="52" t="s">
        <v>159</v>
      </c>
      <c r="AA4" s="53"/>
      <c r="AB4" s="58">
        <v>49</v>
      </c>
      <c r="AC4" s="88" t="s">
        <v>239</v>
      </c>
      <c r="AD4" s="74"/>
      <c r="AE4" s="99">
        <v>1</v>
      </c>
      <c r="AF4" s="98" t="s">
        <v>164</v>
      </c>
      <c r="AG4" s="57" t="s">
        <v>165</v>
      </c>
      <c r="AH4" s="59">
        <v>1</v>
      </c>
      <c r="AI4" s="102"/>
      <c r="AJ4" s="77"/>
      <c r="AK4" s="165">
        <v>1</v>
      </c>
      <c r="AL4" s="166" t="s">
        <v>166</v>
      </c>
      <c r="AM4" s="480"/>
      <c r="AN4" s="481" t="s">
        <v>161</v>
      </c>
      <c r="AO4" s="169" t="s">
        <v>2578</v>
      </c>
      <c r="AP4" s="332" t="s">
        <v>141</v>
      </c>
      <c r="AQ4" s="165">
        <v>1</v>
      </c>
      <c r="AR4" s="166" t="s">
        <v>166</v>
      </c>
      <c r="AS4" s="172"/>
      <c r="AT4" s="318" t="s">
        <v>161</v>
      </c>
      <c r="AU4" s="171"/>
      <c r="AV4" s="172"/>
      <c r="AW4" s="51">
        <v>1</v>
      </c>
      <c r="AX4" s="52" t="s">
        <v>160</v>
      </c>
      <c r="AY4" s="478"/>
      <c r="AZ4" s="479" t="s">
        <v>161</v>
      </c>
      <c r="BA4" s="75"/>
      <c r="BB4" s="53"/>
      <c r="BC4" s="165">
        <v>1</v>
      </c>
      <c r="BD4" s="166" t="s">
        <v>167</v>
      </c>
      <c r="BE4" s="172" t="s">
        <v>168</v>
      </c>
      <c r="BF4" s="318"/>
      <c r="BG4" s="171" t="s">
        <v>2637</v>
      </c>
      <c r="BH4" s="172"/>
      <c r="BI4" s="51">
        <v>1</v>
      </c>
      <c r="BJ4" s="52" t="s">
        <v>159</v>
      </c>
      <c r="BK4" s="53"/>
      <c r="BL4" s="54">
        <v>23</v>
      </c>
      <c r="BM4" s="74"/>
      <c r="BN4" s="58"/>
      <c r="BO4" s="51">
        <v>1</v>
      </c>
      <c r="BP4" s="52" t="s">
        <v>160</v>
      </c>
      <c r="BQ4" s="478"/>
      <c r="BR4" s="479" t="s">
        <v>161</v>
      </c>
      <c r="BS4" s="75"/>
      <c r="BT4" s="75"/>
      <c r="BU4" s="108">
        <v>1</v>
      </c>
      <c r="BV4" s="109" t="s">
        <v>162</v>
      </c>
      <c r="BW4" s="514"/>
      <c r="BX4" s="515" t="s">
        <v>161</v>
      </c>
    </row>
    <row r="5" spans="1:76" ht="21" customHeight="1" x14ac:dyDescent="0.15">
      <c r="A5" s="106">
        <v>2</v>
      </c>
      <c r="B5" s="107" t="s">
        <v>162</v>
      </c>
      <c r="C5" s="499"/>
      <c r="D5" s="500" t="s">
        <v>161</v>
      </c>
      <c r="E5" s="163"/>
      <c r="F5" s="162"/>
      <c r="G5" s="51">
        <v>2</v>
      </c>
      <c r="H5" s="52" t="s">
        <v>169</v>
      </c>
      <c r="I5" s="497"/>
      <c r="J5" s="498" t="s">
        <v>161</v>
      </c>
      <c r="K5" s="119"/>
      <c r="L5" s="120"/>
      <c r="M5" s="51">
        <v>2</v>
      </c>
      <c r="N5" s="52" t="s">
        <v>164</v>
      </c>
      <c r="O5" s="507"/>
      <c r="P5" s="508" t="s">
        <v>161</v>
      </c>
      <c r="Q5" s="351" t="s">
        <v>2280</v>
      </c>
      <c r="R5" s="53"/>
      <c r="S5" s="95">
        <v>2</v>
      </c>
      <c r="T5" s="96" t="s">
        <v>166</v>
      </c>
      <c r="U5" s="480"/>
      <c r="V5" s="481" t="s">
        <v>161</v>
      </c>
      <c r="W5" s="176"/>
      <c r="X5" s="172"/>
      <c r="Y5" s="51">
        <v>2</v>
      </c>
      <c r="Z5" s="52" t="s">
        <v>169</v>
      </c>
      <c r="AA5" s="478"/>
      <c r="AB5" s="478" t="s">
        <v>161</v>
      </c>
      <c r="AC5" s="75"/>
      <c r="AD5" s="75"/>
      <c r="AE5" s="100">
        <v>2</v>
      </c>
      <c r="AF5" s="94" t="s">
        <v>167</v>
      </c>
      <c r="AG5" s="478"/>
      <c r="AH5" s="479" t="s">
        <v>161</v>
      </c>
      <c r="AI5" s="75" t="s">
        <v>2170</v>
      </c>
      <c r="AJ5" s="53"/>
      <c r="AK5" s="51">
        <v>2</v>
      </c>
      <c r="AL5" s="52" t="s">
        <v>159</v>
      </c>
      <c r="AM5" s="53"/>
      <c r="AN5" s="54">
        <v>6</v>
      </c>
      <c r="AO5" s="88" t="s">
        <v>239</v>
      </c>
      <c r="AP5" s="58"/>
      <c r="AQ5" s="51">
        <v>2</v>
      </c>
      <c r="AR5" s="52" t="s">
        <v>159</v>
      </c>
      <c r="AS5" s="53" t="s">
        <v>161</v>
      </c>
      <c r="AT5" s="54">
        <v>10</v>
      </c>
      <c r="AU5" s="88"/>
      <c r="AV5" s="58"/>
      <c r="AW5" s="51">
        <v>2</v>
      </c>
      <c r="AX5" s="52" t="s">
        <v>164</v>
      </c>
      <c r="AY5" s="478"/>
      <c r="AZ5" s="479"/>
      <c r="BA5" s="75"/>
      <c r="BB5" s="53"/>
      <c r="BC5" s="165">
        <v>2</v>
      </c>
      <c r="BD5" s="166" t="s">
        <v>162</v>
      </c>
      <c r="BE5" s="172"/>
      <c r="BF5" s="318" t="s">
        <v>161</v>
      </c>
      <c r="BG5" s="174" t="s">
        <v>2553</v>
      </c>
      <c r="BH5" s="172"/>
      <c r="BI5" s="51">
        <v>2</v>
      </c>
      <c r="BJ5" s="52" t="s">
        <v>169</v>
      </c>
      <c r="BK5" s="478"/>
      <c r="BL5" s="479" t="s">
        <v>161</v>
      </c>
      <c r="BM5" s="75"/>
      <c r="BN5" s="53"/>
      <c r="BO5" s="51">
        <v>2</v>
      </c>
      <c r="BP5" s="52" t="s">
        <v>164</v>
      </c>
      <c r="BQ5" s="478"/>
      <c r="BR5" s="479" t="s">
        <v>161</v>
      </c>
      <c r="BS5" s="541" t="s">
        <v>90</v>
      </c>
      <c r="BT5" s="75"/>
      <c r="BU5" s="110">
        <v>2</v>
      </c>
      <c r="BV5" s="111" t="s">
        <v>166</v>
      </c>
      <c r="BW5" s="516"/>
      <c r="BX5" s="517" t="s">
        <v>161</v>
      </c>
    </row>
    <row r="6" spans="1:76" ht="21" customHeight="1" x14ac:dyDescent="0.15">
      <c r="A6" s="106">
        <v>3</v>
      </c>
      <c r="B6" s="107" t="s">
        <v>166</v>
      </c>
      <c r="C6" s="499"/>
      <c r="D6" s="500" t="s">
        <v>161</v>
      </c>
      <c r="E6" s="163"/>
      <c r="F6" s="162"/>
      <c r="G6" s="51">
        <v>3</v>
      </c>
      <c r="H6" s="52" t="s">
        <v>160</v>
      </c>
      <c r="I6" s="497"/>
      <c r="J6" s="498" t="s">
        <v>161</v>
      </c>
      <c r="K6" s="119"/>
      <c r="L6" s="120"/>
      <c r="M6" s="51">
        <v>3</v>
      </c>
      <c r="N6" s="52" t="s">
        <v>167</v>
      </c>
      <c r="O6" s="507"/>
      <c r="P6" s="508"/>
      <c r="Q6" s="75"/>
      <c r="R6" s="53"/>
      <c r="S6" s="51">
        <v>3</v>
      </c>
      <c r="T6" s="52" t="s">
        <v>159</v>
      </c>
      <c r="U6" s="53"/>
      <c r="V6" s="54">
        <v>45</v>
      </c>
      <c r="W6" s="90"/>
      <c r="X6" s="58"/>
      <c r="Y6" s="51">
        <v>3</v>
      </c>
      <c r="Z6" s="52" t="s">
        <v>160</v>
      </c>
      <c r="AA6" s="478"/>
      <c r="AB6" s="478" t="s">
        <v>161</v>
      </c>
      <c r="AC6" s="75"/>
      <c r="AD6" s="75"/>
      <c r="AE6" s="101">
        <v>3</v>
      </c>
      <c r="AF6" s="96" t="s">
        <v>162</v>
      </c>
      <c r="AG6" s="480"/>
      <c r="AH6" s="481" t="s">
        <v>161</v>
      </c>
      <c r="AI6" s="171"/>
      <c r="AJ6" s="172"/>
      <c r="AK6" s="51">
        <v>3</v>
      </c>
      <c r="AL6" s="52" t="s">
        <v>169</v>
      </c>
      <c r="AM6" s="478" t="s">
        <v>161</v>
      </c>
      <c r="AN6" s="479" t="s">
        <v>161</v>
      </c>
      <c r="AO6" s="75"/>
      <c r="AP6" s="53"/>
      <c r="AQ6" s="51">
        <v>3</v>
      </c>
      <c r="AR6" s="52" t="s">
        <v>169</v>
      </c>
      <c r="AS6" s="478" t="s">
        <v>161</v>
      </c>
      <c r="AT6" s="479" t="s">
        <v>161</v>
      </c>
      <c r="AU6" s="75"/>
      <c r="AV6" s="53"/>
      <c r="AW6" s="51">
        <v>3</v>
      </c>
      <c r="AX6" s="52" t="s">
        <v>167</v>
      </c>
      <c r="AY6" s="478"/>
      <c r="AZ6" s="479"/>
      <c r="BA6" s="75"/>
      <c r="BB6" s="53"/>
      <c r="BC6" s="165">
        <v>3</v>
      </c>
      <c r="BD6" s="166" t="s">
        <v>166</v>
      </c>
      <c r="BE6" s="172"/>
      <c r="BF6" s="318"/>
      <c r="BG6" s="174" t="s">
        <v>2553</v>
      </c>
      <c r="BH6" s="172"/>
      <c r="BI6" s="51">
        <v>3</v>
      </c>
      <c r="BJ6" s="52" t="s">
        <v>160</v>
      </c>
      <c r="BK6" s="478"/>
      <c r="BL6" s="479" t="s">
        <v>161</v>
      </c>
      <c r="BM6" s="75"/>
      <c r="BN6" s="53"/>
      <c r="BO6" s="51">
        <v>3</v>
      </c>
      <c r="BP6" s="52" t="s">
        <v>167</v>
      </c>
      <c r="BQ6" s="478"/>
      <c r="BR6" s="479" t="s">
        <v>161</v>
      </c>
      <c r="BS6" s="360" t="s">
        <v>2519</v>
      </c>
      <c r="BT6" s="75"/>
      <c r="BU6" s="112">
        <v>3</v>
      </c>
      <c r="BV6" s="113" t="s">
        <v>159</v>
      </c>
      <c r="BW6" s="86"/>
      <c r="BX6" s="87">
        <v>32</v>
      </c>
    </row>
    <row r="7" spans="1:76" ht="21" customHeight="1" x14ac:dyDescent="0.15">
      <c r="A7" s="104">
        <v>4</v>
      </c>
      <c r="B7" s="105" t="s">
        <v>159</v>
      </c>
      <c r="C7" s="79"/>
      <c r="D7" s="80">
        <v>32</v>
      </c>
      <c r="E7" s="123"/>
      <c r="F7" s="124"/>
      <c r="G7" s="51">
        <v>4</v>
      </c>
      <c r="H7" s="52" t="s">
        <v>164</v>
      </c>
      <c r="I7" s="497"/>
      <c r="J7" s="498" t="s">
        <v>161</v>
      </c>
      <c r="K7" s="119"/>
      <c r="L7" s="120"/>
      <c r="M7" s="165">
        <v>4</v>
      </c>
      <c r="N7" s="166" t="s">
        <v>162</v>
      </c>
      <c r="O7" s="509"/>
      <c r="P7" s="510" t="s">
        <v>161</v>
      </c>
      <c r="Q7" s="319"/>
      <c r="R7" s="332" t="s">
        <v>2163</v>
      </c>
      <c r="S7" s="51">
        <v>4</v>
      </c>
      <c r="T7" s="52" t="s">
        <v>169</v>
      </c>
      <c r="U7" s="478"/>
      <c r="V7" s="479" t="s">
        <v>161</v>
      </c>
      <c r="W7" s="91"/>
      <c r="X7" s="53"/>
      <c r="Y7" s="51">
        <v>4</v>
      </c>
      <c r="Z7" s="52" t="s">
        <v>164</v>
      </c>
      <c r="AA7" s="478"/>
      <c r="AB7" s="478" t="s">
        <v>161</v>
      </c>
      <c r="AC7" s="75"/>
      <c r="AD7" s="75"/>
      <c r="AE7" s="101">
        <v>4</v>
      </c>
      <c r="AF7" s="96" t="s">
        <v>166</v>
      </c>
      <c r="AG7" s="480"/>
      <c r="AH7" s="481" t="s">
        <v>161</v>
      </c>
      <c r="AI7" s="171"/>
      <c r="AJ7" s="172"/>
      <c r="AK7" s="51">
        <v>4</v>
      </c>
      <c r="AL7" s="52" t="s">
        <v>160</v>
      </c>
      <c r="AM7" s="478" t="s">
        <v>161</v>
      </c>
      <c r="AN7" s="479" t="s">
        <v>161</v>
      </c>
      <c r="AO7" s="75"/>
      <c r="AP7" s="53"/>
      <c r="AQ7" s="51">
        <v>4</v>
      </c>
      <c r="AR7" s="52" t="s">
        <v>160</v>
      </c>
      <c r="AS7" s="53" t="s">
        <v>161</v>
      </c>
      <c r="AT7" s="317" t="s">
        <v>161</v>
      </c>
      <c r="AU7" s="75"/>
      <c r="AV7" s="53"/>
      <c r="AW7" s="165">
        <v>4</v>
      </c>
      <c r="AX7" s="166" t="s">
        <v>162</v>
      </c>
      <c r="AY7" s="172"/>
      <c r="AZ7" s="318" t="s">
        <v>161</v>
      </c>
      <c r="BA7" s="357"/>
      <c r="BB7" s="332" t="s">
        <v>2582</v>
      </c>
      <c r="BC7" s="51">
        <v>4</v>
      </c>
      <c r="BD7" s="52" t="s">
        <v>159</v>
      </c>
      <c r="BE7" s="53"/>
      <c r="BF7" s="54">
        <v>19</v>
      </c>
      <c r="BG7" s="74"/>
      <c r="BH7" s="58"/>
      <c r="BI7" s="51">
        <v>4</v>
      </c>
      <c r="BJ7" s="52" t="s">
        <v>164</v>
      </c>
      <c r="BK7" s="478"/>
      <c r="BL7" s="479"/>
      <c r="BM7" s="75"/>
      <c r="BN7" s="53"/>
      <c r="BO7" s="165">
        <v>4</v>
      </c>
      <c r="BP7" s="166" t="s">
        <v>162</v>
      </c>
      <c r="BQ7" s="172" t="s">
        <v>161</v>
      </c>
      <c r="BR7" s="318" t="s">
        <v>161</v>
      </c>
      <c r="BS7" s="169" t="s">
        <v>2519</v>
      </c>
      <c r="BT7" s="172"/>
      <c r="BU7" s="112">
        <v>4</v>
      </c>
      <c r="BV7" s="113" t="s">
        <v>169</v>
      </c>
      <c r="BW7" s="507"/>
      <c r="BX7" s="508" t="s">
        <v>161</v>
      </c>
    </row>
    <row r="8" spans="1:76" ht="21" customHeight="1" x14ac:dyDescent="0.15">
      <c r="A8" s="104">
        <v>5</v>
      </c>
      <c r="B8" s="105" t="s">
        <v>169</v>
      </c>
      <c r="C8" s="497"/>
      <c r="D8" s="498" t="s">
        <v>161</v>
      </c>
      <c r="E8" s="84"/>
      <c r="F8" s="79"/>
      <c r="G8" s="51">
        <v>5</v>
      </c>
      <c r="H8" s="52" t="s">
        <v>167</v>
      </c>
      <c r="I8" s="497"/>
      <c r="J8" s="498" t="s">
        <v>161</v>
      </c>
      <c r="K8" s="119"/>
      <c r="L8" s="120"/>
      <c r="M8" s="165">
        <v>5</v>
      </c>
      <c r="N8" s="166" t="s">
        <v>166</v>
      </c>
      <c r="O8" s="509"/>
      <c r="P8" s="510" t="s">
        <v>161</v>
      </c>
      <c r="Q8" s="171"/>
      <c r="R8" s="333"/>
      <c r="S8" s="51">
        <v>5</v>
      </c>
      <c r="T8" s="52" t="s">
        <v>160</v>
      </c>
      <c r="U8" s="478"/>
      <c r="V8" s="479" t="s">
        <v>161</v>
      </c>
      <c r="W8" s="91"/>
      <c r="X8" s="53"/>
      <c r="Y8" s="51">
        <v>5</v>
      </c>
      <c r="Z8" s="52" t="s">
        <v>167</v>
      </c>
      <c r="AA8" s="478"/>
      <c r="AB8" s="478" t="s">
        <v>161</v>
      </c>
      <c r="AC8" s="75" t="s">
        <v>240</v>
      </c>
      <c r="AD8" s="75"/>
      <c r="AE8" s="73">
        <v>5</v>
      </c>
      <c r="AF8" s="52" t="s">
        <v>159</v>
      </c>
      <c r="AG8" s="53"/>
      <c r="AH8" s="54">
        <v>2</v>
      </c>
      <c r="AI8" s="88"/>
      <c r="AJ8" s="58"/>
      <c r="AK8" s="51">
        <v>5</v>
      </c>
      <c r="AL8" s="52" t="s">
        <v>164</v>
      </c>
      <c r="AM8" s="478" t="s">
        <v>161</v>
      </c>
      <c r="AN8" s="479" t="s">
        <v>161</v>
      </c>
      <c r="AO8" s="75"/>
      <c r="AP8" s="53"/>
      <c r="AQ8" s="51">
        <v>5</v>
      </c>
      <c r="AR8" s="52" t="s">
        <v>164</v>
      </c>
      <c r="AS8" s="53" t="s">
        <v>161</v>
      </c>
      <c r="AT8" s="317" t="s">
        <v>161</v>
      </c>
      <c r="AU8" s="75"/>
      <c r="AV8" s="53"/>
      <c r="AW8" s="165">
        <v>5</v>
      </c>
      <c r="AX8" s="166" t="s">
        <v>166</v>
      </c>
      <c r="AY8" s="172" t="s">
        <v>2216</v>
      </c>
      <c r="AZ8" s="318" t="s">
        <v>161</v>
      </c>
      <c r="BA8" s="357"/>
      <c r="BB8" s="172"/>
      <c r="BC8" s="51">
        <v>5</v>
      </c>
      <c r="BD8" s="52" t="s">
        <v>169</v>
      </c>
      <c r="BE8" s="478"/>
      <c r="BF8" s="479" t="s">
        <v>161</v>
      </c>
      <c r="BG8" s="75"/>
      <c r="BH8" s="53"/>
      <c r="BI8" s="51">
        <v>5</v>
      </c>
      <c r="BJ8" s="52" t="s">
        <v>167</v>
      </c>
      <c r="BK8" s="478"/>
      <c r="BL8" s="479" t="s">
        <v>161</v>
      </c>
      <c r="BM8" s="75"/>
      <c r="BN8" s="53"/>
      <c r="BO8" s="165">
        <v>5</v>
      </c>
      <c r="BP8" s="166" t="s">
        <v>166</v>
      </c>
      <c r="BQ8" s="172"/>
      <c r="BR8" s="318" t="s">
        <v>161</v>
      </c>
      <c r="BS8" s="169" t="s">
        <v>2519</v>
      </c>
      <c r="BT8" s="172"/>
      <c r="BU8" s="112">
        <v>5</v>
      </c>
      <c r="BV8" s="113" t="s">
        <v>160</v>
      </c>
      <c r="BW8" s="507"/>
      <c r="BX8" s="508" t="s">
        <v>161</v>
      </c>
    </row>
    <row r="9" spans="1:76" ht="21" customHeight="1" x14ac:dyDescent="0.15">
      <c r="A9" s="104">
        <v>6</v>
      </c>
      <c r="B9" s="105" t="s">
        <v>160</v>
      </c>
      <c r="C9" s="497"/>
      <c r="D9" s="498" t="s">
        <v>161</v>
      </c>
      <c r="E9" s="84"/>
      <c r="F9" s="79"/>
      <c r="G9" s="165">
        <v>6</v>
      </c>
      <c r="H9" s="166" t="s">
        <v>162</v>
      </c>
      <c r="I9" s="499"/>
      <c r="J9" s="500" t="s">
        <v>161</v>
      </c>
      <c r="K9" s="169" t="s">
        <v>238</v>
      </c>
      <c r="L9" s="168"/>
      <c r="M9" s="51">
        <v>6</v>
      </c>
      <c r="N9" s="52" t="s">
        <v>159</v>
      </c>
      <c r="O9" s="86"/>
      <c r="P9" s="87">
        <v>41</v>
      </c>
      <c r="Q9" s="88"/>
      <c r="R9" s="58"/>
      <c r="S9" s="51">
        <v>6</v>
      </c>
      <c r="T9" s="52" t="s">
        <v>164</v>
      </c>
      <c r="U9" s="478"/>
      <c r="V9" s="479" t="s">
        <v>161</v>
      </c>
      <c r="W9" s="91"/>
      <c r="X9" s="53"/>
      <c r="Y9" s="165">
        <v>6</v>
      </c>
      <c r="Z9" s="166" t="s">
        <v>162</v>
      </c>
      <c r="AA9" s="480"/>
      <c r="AB9" s="480"/>
      <c r="AC9" s="322" t="s">
        <v>2169</v>
      </c>
      <c r="AD9" s="332" t="s">
        <v>2166</v>
      </c>
      <c r="AE9" s="73">
        <v>6</v>
      </c>
      <c r="AF9" s="52" t="s">
        <v>169</v>
      </c>
      <c r="AG9" s="478" t="s">
        <v>170</v>
      </c>
      <c r="AH9" s="479"/>
      <c r="AI9" s="75"/>
      <c r="AJ9" s="53"/>
      <c r="AK9" s="51">
        <v>6</v>
      </c>
      <c r="AL9" s="52" t="s">
        <v>167</v>
      </c>
      <c r="AM9" s="478" t="s">
        <v>161</v>
      </c>
      <c r="AN9" s="479" t="s">
        <v>161</v>
      </c>
      <c r="AO9" s="75" t="s">
        <v>240</v>
      </c>
      <c r="AP9" s="53"/>
      <c r="AQ9" s="51">
        <v>6</v>
      </c>
      <c r="AR9" s="52" t="s">
        <v>167</v>
      </c>
      <c r="AS9" s="53" t="s">
        <v>161</v>
      </c>
      <c r="AT9" s="317" t="s">
        <v>161</v>
      </c>
      <c r="AU9" s="75"/>
      <c r="AV9" s="53"/>
      <c r="AW9" s="165">
        <v>6</v>
      </c>
      <c r="AX9" s="166" t="s">
        <v>159</v>
      </c>
      <c r="AY9" s="172" t="s">
        <v>2216</v>
      </c>
      <c r="AZ9" s="318">
        <v>15</v>
      </c>
      <c r="BA9" s="171" t="s">
        <v>2637</v>
      </c>
      <c r="BB9" s="172"/>
      <c r="BC9" s="51">
        <v>6</v>
      </c>
      <c r="BD9" s="52" t="s">
        <v>160</v>
      </c>
      <c r="BE9" s="478"/>
      <c r="BF9" s="479" t="s">
        <v>161</v>
      </c>
      <c r="BG9" s="75"/>
      <c r="BH9" s="53"/>
      <c r="BI9" s="165">
        <v>6</v>
      </c>
      <c r="BJ9" s="166" t="s">
        <v>162</v>
      </c>
      <c r="BK9" s="172"/>
      <c r="BL9" s="318" t="s">
        <v>161</v>
      </c>
      <c r="BM9" s="356" t="s">
        <v>2939</v>
      </c>
      <c r="BN9" s="332" t="s">
        <v>2935</v>
      </c>
      <c r="BO9" s="51">
        <v>6</v>
      </c>
      <c r="BP9" s="52" t="s">
        <v>159</v>
      </c>
      <c r="BQ9" s="53"/>
      <c r="BR9" s="54">
        <v>28</v>
      </c>
      <c r="BS9" s="541" t="s">
        <v>90</v>
      </c>
      <c r="BT9" s="74"/>
      <c r="BU9" s="112">
        <v>6</v>
      </c>
      <c r="BV9" s="113" t="s">
        <v>164</v>
      </c>
      <c r="BW9" s="507"/>
      <c r="BX9" s="508" t="s">
        <v>161</v>
      </c>
    </row>
    <row r="10" spans="1:76" ht="21" customHeight="1" x14ac:dyDescent="0.15">
      <c r="A10" s="104">
        <v>7</v>
      </c>
      <c r="B10" s="105" t="s">
        <v>164</v>
      </c>
      <c r="C10" s="497"/>
      <c r="D10" s="498" t="s">
        <v>161</v>
      </c>
      <c r="E10" s="84"/>
      <c r="F10" s="79"/>
      <c r="G10" s="165">
        <v>7</v>
      </c>
      <c r="H10" s="166" t="s">
        <v>166</v>
      </c>
      <c r="I10" s="499"/>
      <c r="J10" s="500" t="s">
        <v>161</v>
      </c>
      <c r="K10" s="167"/>
      <c r="L10" s="168"/>
      <c r="M10" s="51">
        <v>7</v>
      </c>
      <c r="N10" s="52" t="s">
        <v>169</v>
      </c>
      <c r="O10" s="507"/>
      <c r="P10" s="508" t="s">
        <v>161</v>
      </c>
      <c r="Q10" s="75"/>
      <c r="R10" s="334"/>
      <c r="S10" s="51">
        <v>7</v>
      </c>
      <c r="T10" s="52" t="s">
        <v>167</v>
      </c>
      <c r="U10" s="478"/>
      <c r="V10" s="479" t="s">
        <v>161</v>
      </c>
      <c r="W10" s="91"/>
      <c r="X10" s="53"/>
      <c r="Y10" s="165">
        <v>7</v>
      </c>
      <c r="Z10" s="166" t="s">
        <v>166</v>
      </c>
      <c r="AA10" s="480"/>
      <c r="AB10" s="480" t="s">
        <v>161</v>
      </c>
      <c r="AC10" s="322" t="s">
        <v>2169</v>
      </c>
      <c r="AD10" s="338"/>
      <c r="AE10" s="73">
        <v>7</v>
      </c>
      <c r="AF10" s="52" t="s">
        <v>160</v>
      </c>
      <c r="AG10" s="478"/>
      <c r="AH10" s="479" t="s">
        <v>161</v>
      </c>
      <c r="AI10" s="367" t="s">
        <v>2576</v>
      </c>
      <c r="AJ10" s="75"/>
      <c r="AK10" s="183">
        <v>7</v>
      </c>
      <c r="AL10" s="166" t="s">
        <v>162</v>
      </c>
      <c r="AM10" s="480"/>
      <c r="AN10" s="481" t="s">
        <v>161</v>
      </c>
      <c r="AO10" s="169" t="s">
        <v>2214</v>
      </c>
      <c r="AP10" s="332" t="s">
        <v>2585</v>
      </c>
      <c r="AQ10" s="165">
        <v>7</v>
      </c>
      <c r="AR10" s="166" t="s">
        <v>162</v>
      </c>
      <c r="AS10" s="172"/>
      <c r="AT10" s="318" t="s">
        <v>161</v>
      </c>
      <c r="AU10" s="357"/>
      <c r="AV10" s="332" t="s">
        <v>2582</v>
      </c>
      <c r="AW10" s="51">
        <v>7</v>
      </c>
      <c r="AX10" s="52" t="s">
        <v>169</v>
      </c>
      <c r="AY10" s="478"/>
      <c r="AZ10" s="479" t="s">
        <v>161</v>
      </c>
      <c r="BA10" s="75"/>
      <c r="BB10" s="53"/>
      <c r="BC10" s="51">
        <v>7</v>
      </c>
      <c r="BD10" s="52" t="s">
        <v>164</v>
      </c>
      <c r="BE10" s="53"/>
      <c r="BF10" s="317" t="s">
        <v>161</v>
      </c>
      <c r="BG10" s="75"/>
      <c r="BH10" s="53"/>
      <c r="BI10" s="165">
        <v>7</v>
      </c>
      <c r="BJ10" s="166" t="s">
        <v>166</v>
      </c>
      <c r="BK10" s="172"/>
      <c r="BL10" s="318" t="s">
        <v>161</v>
      </c>
      <c r="BM10" s="322" t="s">
        <v>2940</v>
      </c>
      <c r="BN10" s="172"/>
      <c r="BO10" s="51">
        <v>7</v>
      </c>
      <c r="BP10" s="52" t="s">
        <v>169</v>
      </c>
      <c r="BQ10" s="478"/>
      <c r="BR10" s="479" t="s">
        <v>161</v>
      </c>
      <c r="BS10" s="541" t="s">
        <v>90</v>
      </c>
      <c r="BT10" s="75"/>
      <c r="BU10" s="112">
        <v>7</v>
      </c>
      <c r="BV10" s="113" t="s">
        <v>167</v>
      </c>
      <c r="BW10" s="507"/>
      <c r="BX10" s="508" t="s">
        <v>161</v>
      </c>
    </row>
    <row r="11" spans="1:76" ht="21" customHeight="1" x14ac:dyDescent="0.15">
      <c r="A11" s="104">
        <v>8</v>
      </c>
      <c r="B11" s="105" t="s">
        <v>167</v>
      </c>
      <c r="C11" s="497"/>
      <c r="D11" s="498" t="s">
        <v>161</v>
      </c>
      <c r="E11" s="84"/>
      <c r="F11" s="79"/>
      <c r="G11" s="51">
        <v>8</v>
      </c>
      <c r="H11" s="52" t="s">
        <v>159</v>
      </c>
      <c r="I11" s="79"/>
      <c r="J11" s="80">
        <v>37</v>
      </c>
      <c r="K11" s="117"/>
      <c r="L11" s="118"/>
      <c r="M11" s="51">
        <v>8</v>
      </c>
      <c r="N11" s="52" t="s">
        <v>160</v>
      </c>
      <c r="O11" s="507"/>
      <c r="P11" s="508" t="s">
        <v>161</v>
      </c>
      <c r="Q11" s="341" t="s">
        <v>2221</v>
      </c>
      <c r="R11" s="334"/>
      <c r="S11" s="165">
        <v>8</v>
      </c>
      <c r="T11" s="166" t="s">
        <v>162</v>
      </c>
      <c r="U11" s="480"/>
      <c r="V11" s="481" t="s">
        <v>161</v>
      </c>
      <c r="W11" s="175" t="s">
        <v>2165</v>
      </c>
      <c r="X11" s="332" t="s">
        <v>2163</v>
      </c>
      <c r="Y11" s="51">
        <v>8</v>
      </c>
      <c r="Z11" s="52" t="s">
        <v>159</v>
      </c>
      <c r="AA11" s="478"/>
      <c r="AB11" s="478"/>
      <c r="AC11" s="75" t="s">
        <v>239</v>
      </c>
      <c r="AD11" s="339"/>
      <c r="AE11" s="73">
        <v>8</v>
      </c>
      <c r="AF11" s="52" t="s">
        <v>164</v>
      </c>
      <c r="AG11" s="478"/>
      <c r="AH11" s="479" t="s">
        <v>161</v>
      </c>
      <c r="AI11" s="75"/>
      <c r="AJ11" s="75"/>
      <c r="AK11" s="183">
        <v>8</v>
      </c>
      <c r="AL11" s="166" t="s">
        <v>166</v>
      </c>
      <c r="AM11" s="480"/>
      <c r="AN11" s="481" t="s">
        <v>161</v>
      </c>
      <c r="AO11" s="169" t="s">
        <v>2517</v>
      </c>
      <c r="AP11" s="333"/>
      <c r="AQ11" s="165">
        <v>8</v>
      </c>
      <c r="AR11" s="166" t="s">
        <v>166</v>
      </c>
      <c r="AS11" s="172"/>
      <c r="AT11" s="318" t="s">
        <v>161</v>
      </c>
      <c r="AU11" s="357"/>
      <c r="AV11" s="172"/>
      <c r="AW11" s="51">
        <v>8</v>
      </c>
      <c r="AX11" s="52" t="s">
        <v>160</v>
      </c>
      <c r="AY11" s="478"/>
      <c r="AZ11" s="479" t="s">
        <v>161</v>
      </c>
      <c r="BA11" s="75"/>
      <c r="BB11" s="53"/>
      <c r="BC11" s="165">
        <v>8</v>
      </c>
      <c r="BD11" s="166" t="s">
        <v>167</v>
      </c>
      <c r="BE11" s="172" t="s">
        <v>171</v>
      </c>
      <c r="BF11" s="318"/>
      <c r="BG11" s="171" t="s">
        <v>2637</v>
      </c>
      <c r="BH11" s="172"/>
      <c r="BI11" s="51">
        <v>8</v>
      </c>
      <c r="BJ11" s="52" t="s">
        <v>159</v>
      </c>
      <c r="BK11" s="53"/>
      <c r="BL11" s="54">
        <v>24</v>
      </c>
      <c r="BM11" s="74"/>
      <c r="BN11" s="58"/>
      <c r="BO11" s="51">
        <v>8</v>
      </c>
      <c r="BP11" s="52" t="s">
        <v>160</v>
      </c>
      <c r="BQ11" s="478"/>
      <c r="BR11" s="479" t="s">
        <v>161</v>
      </c>
      <c r="BS11" s="75"/>
      <c r="BT11" s="75"/>
      <c r="BU11" s="108">
        <v>8</v>
      </c>
      <c r="BV11" s="109" t="s">
        <v>162</v>
      </c>
      <c r="BW11" s="514"/>
      <c r="BX11" s="515" t="s">
        <v>161</v>
      </c>
    </row>
    <row r="12" spans="1:76" ht="21" customHeight="1" x14ac:dyDescent="0.15">
      <c r="A12" s="106">
        <v>9</v>
      </c>
      <c r="B12" s="107" t="s">
        <v>162</v>
      </c>
      <c r="C12" s="499"/>
      <c r="D12" s="500" t="s">
        <v>161</v>
      </c>
      <c r="E12" s="163"/>
      <c r="F12" s="162"/>
      <c r="G12" s="51">
        <v>9</v>
      </c>
      <c r="H12" s="52" t="s">
        <v>169</v>
      </c>
      <c r="I12" s="497"/>
      <c r="J12" s="498" t="s">
        <v>161</v>
      </c>
      <c r="K12" s="119"/>
      <c r="L12" s="120"/>
      <c r="M12" s="51">
        <v>9</v>
      </c>
      <c r="N12" s="52" t="s">
        <v>164</v>
      </c>
      <c r="O12" s="507"/>
      <c r="P12" s="508" t="s">
        <v>161</v>
      </c>
      <c r="Q12" s="75"/>
      <c r="R12" s="334"/>
      <c r="S12" s="165">
        <v>9</v>
      </c>
      <c r="T12" s="166" t="s">
        <v>166</v>
      </c>
      <c r="U12" s="480"/>
      <c r="V12" s="481" t="s">
        <v>161</v>
      </c>
      <c r="W12" s="176"/>
      <c r="X12" s="333"/>
      <c r="Y12" s="51">
        <v>9</v>
      </c>
      <c r="Z12" s="52" t="s">
        <v>169</v>
      </c>
      <c r="AA12" s="478"/>
      <c r="AB12" s="478" t="s">
        <v>161</v>
      </c>
      <c r="AC12" s="75"/>
      <c r="AD12" s="339"/>
      <c r="AE12" s="73">
        <v>9</v>
      </c>
      <c r="AF12" s="52" t="s">
        <v>167</v>
      </c>
      <c r="AG12" s="478"/>
      <c r="AH12" s="479" t="s">
        <v>161</v>
      </c>
      <c r="AI12" s="75"/>
      <c r="AJ12" s="53"/>
      <c r="AK12" s="51">
        <v>9</v>
      </c>
      <c r="AL12" s="52" t="s">
        <v>159</v>
      </c>
      <c r="AM12" s="53"/>
      <c r="AN12" s="54">
        <v>7</v>
      </c>
      <c r="AO12" s="88"/>
      <c r="AP12" s="58"/>
      <c r="AQ12" s="51">
        <v>9</v>
      </c>
      <c r="AR12" s="52" t="s">
        <v>159</v>
      </c>
      <c r="AS12" s="53"/>
      <c r="AT12" s="54">
        <v>11</v>
      </c>
      <c r="AU12" s="88"/>
      <c r="AV12" s="58"/>
      <c r="AW12" s="51">
        <v>9</v>
      </c>
      <c r="AX12" s="52" t="s">
        <v>164</v>
      </c>
      <c r="AY12" s="478"/>
      <c r="AZ12" s="479" t="s">
        <v>161</v>
      </c>
      <c r="BA12" s="75"/>
      <c r="BB12" s="53"/>
      <c r="BC12" s="165">
        <v>9</v>
      </c>
      <c r="BD12" s="166" t="s">
        <v>162</v>
      </c>
      <c r="BE12" s="172"/>
      <c r="BF12" s="318" t="s">
        <v>161</v>
      </c>
      <c r="BG12" s="171"/>
      <c r="BH12" s="172"/>
      <c r="BI12" s="51">
        <v>9</v>
      </c>
      <c r="BJ12" s="52" t="s">
        <v>169</v>
      </c>
      <c r="BK12" s="478"/>
      <c r="BL12" s="479" t="s">
        <v>161</v>
      </c>
      <c r="BM12" s="75"/>
      <c r="BN12" s="53"/>
      <c r="BO12" s="51">
        <v>9</v>
      </c>
      <c r="BP12" s="52" t="s">
        <v>164</v>
      </c>
      <c r="BQ12" s="478"/>
      <c r="BR12" s="479" t="s">
        <v>161</v>
      </c>
      <c r="BS12" s="75"/>
      <c r="BT12" s="75"/>
      <c r="BU12" s="110">
        <v>9</v>
      </c>
      <c r="BV12" s="111" t="s">
        <v>166</v>
      </c>
      <c r="BW12" s="516"/>
      <c r="BX12" s="517" t="s">
        <v>161</v>
      </c>
    </row>
    <row r="13" spans="1:76" ht="21" customHeight="1" x14ac:dyDescent="0.15">
      <c r="A13" s="106">
        <v>10</v>
      </c>
      <c r="B13" s="107" t="s">
        <v>166</v>
      </c>
      <c r="C13" s="499"/>
      <c r="D13" s="500" t="s">
        <v>161</v>
      </c>
      <c r="E13" s="163"/>
      <c r="F13" s="162"/>
      <c r="G13" s="51">
        <v>10</v>
      </c>
      <c r="H13" s="52" t="s">
        <v>160</v>
      </c>
      <c r="I13" s="497"/>
      <c r="J13" s="498" t="s">
        <v>161</v>
      </c>
      <c r="K13" s="342" t="s">
        <v>2219</v>
      </c>
      <c r="L13" s="120"/>
      <c r="M13" s="51">
        <v>10</v>
      </c>
      <c r="N13" s="52" t="s">
        <v>167</v>
      </c>
      <c r="O13" s="507"/>
      <c r="P13" s="508" t="s">
        <v>161</v>
      </c>
      <c r="Q13" s="75"/>
      <c r="R13" s="334"/>
      <c r="S13" s="51">
        <v>10</v>
      </c>
      <c r="T13" s="52" t="s">
        <v>159</v>
      </c>
      <c r="U13" s="53"/>
      <c r="V13" s="54">
        <v>46</v>
      </c>
      <c r="W13" s="90" t="s">
        <v>239</v>
      </c>
      <c r="X13" s="58"/>
      <c r="Y13" s="51">
        <v>10</v>
      </c>
      <c r="Z13" s="52" t="s">
        <v>160</v>
      </c>
      <c r="AA13" s="478"/>
      <c r="AB13" s="478" t="s">
        <v>161</v>
      </c>
      <c r="AC13" s="75"/>
      <c r="AD13" s="339"/>
      <c r="AE13" s="183">
        <v>10</v>
      </c>
      <c r="AF13" s="166" t="s">
        <v>162</v>
      </c>
      <c r="AG13" s="480"/>
      <c r="AH13" s="481" t="s">
        <v>161</v>
      </c>
      <c r="AI13" s="355" t="s">
        <v>2516</v>
      </c>
      <c r="AJ13" s="332" t="s">
        <v>2579</v>
      </c>
      <c r="AK13" s="51">
        <v>10</v>
      </c>
      <c r="AL13" s="52" t="s">
        <v>169</v>
      </c>
      <c r="AM13" s="478" t="s">
        <v>161</v>
      </c>
      <c r="AN13" s="479" t="s">
        <v>161</v>
      </c>
      <c r="AO13" s="75"/>
      <c r="AP13" s="53"/>
      <c r="AQ13" s="51">
        <v>10</v>
      </c>
      <c r="AR13" s="52" t="s">
        <v>169</v>
      </c>
      <c r="AS13" s="478" t="s">
        <v>161</v>
      </c>
      <c r="AT13" s="479" t="s">
        <v>161</v>
      </c>
      <c r="AU13" s="75"/>
      <c r="AV13" s="53"/>
      <c r="AW13" s="51">
        <v>10</v>
      </c>
      <c r="AX13" s="52" t="s">
        <v>167</v>
      </c>
      <c r="AY13" s="478"/>
      <c r="AZ13" s="479" t="s">
        <v>161</v>
      </c>
      <c r="BA13" s="75"/>
      <c r="BB13" s="53"/>
      <c r="BC13" s="165">
        <v>10</v>
      </c>
      <c r="BD13" s="166" t="s">
        <v>166</v>
      </c>
      <c r="BE13" s="172"/>
      <c r="BF13" s="318" t="s">
        <v>161</v>
      </c>
      <c r="BG13" s="171"/>
      <c r="BH13" s="172"/>
      <c r="BI13" s="51">
        <v>10</v>
      </c>
      <c r="BJ13" s="52" t="s">
        <v>160</v>
      </c>
      <c r="BK13" s="478"/>
      <c r="BL13" s="479" t="s">
        <v>161</v>
      </c>
      <c r="BM13" s="75"/>
      <c r="BN13" s="53"/>
      <c r="BO13" s="51">
        <v>10</v>
      </c>
      <c r="BP13" s="52" t="s">
        <v>167</v>
      </c>
      <c r="BQ13" s="478"/>
      <c r="BR13" s="479" t="s">
        <v>161</v>
      </c>
      <c r="BS13" s="75"/>
      <c r="BT13" s="75"/>
      <c r="BU13" s="112">
        <v>10</v>
      </c>
      <c r="BV13" s="113" t="s">
        <v>159</v>
      </c>
      <c r="BW13" s="86"/>
      <c r="BX13" s="87">
        <v>33</v>
      </c>
    </row>
    <row r="14" spans="1:76" ht="21" customHeight="1" x14ac:dyDescent="0.15">
      <c r="A14" s="104">
        <v>11</v>
      </c>
      <c r="B14" s="105" t="s">
        <v>159</v>
      </c>
      <c r="C14" s="79"/>
      <c r="D14" s="80">
        <v>33</v>
      </c>
      <c r="E14" s="123"/>
      <c r="F14" s="124"/>
      <c r="G14" s="51">
        <v>11</v>
      </c>
      <c r="H14" s="52" t="s">
        <v>164</v>
      </c>
      <c r="I14" s="497"/>
      <c r="J14" s="498" t="s">
        <v>161</v>
      </c>
      <c r="K14" s="119"/>
      <c r="L14" s="120"/>
      <c r="M14" s="165">
        <v>11</v>
      </c>
      <c r="N14" s="166" t="s">
        <v>162</v>
      </c>
      <c r="O14" s="509"/>
      <c r="P14" s="510" t="s">
        <v>161</v>
      </c>
      <c r="Q14" s="319"/>
      <c r="R14" s="332" t="s">
        <v>2164</v>
      </c>
      <c r="S14" s="179">
        <v>11</v>
      </c>
      <c r="T14" s="180" t="s">
        <v>169</v>
      </c>
      <c r="U14" s="487" t="s">
        <v>172</v>
      </c>
      <c r="V14" s="488"/>
      <c r="W14" s="175" t="s">
        <v>2309</v>
      </c>
      <c r="X14" s="335"/>
      <c r="Y14" s="51">
        <v>11</v>
      </c>
      <c r="Z14" s="52" t="s">
        <v>164</v>
      </c>
      <c r="AA14" s="478"/>
      <c r="AB14" s="478" t="s">
        <v>161</v>
      </c>
      <c r="AC14" s="75"/>
      <c r="AD14" s="339"/>
      <c r="AE14" s="183">
        <v>11</v>
      </c>
      <c r="AF14" s="166" t="s">
        <v>166</v>
      </c>
      <c r="AG14" s="480"/>
      <c r="AH14" s="481" t="s">
        <v>161</v>
      </c>
      <c r="AI14" s="169" t="s">
        <v>2583</v>
      </c>
      <c r="AJ14" s="172"/>
      <c r="AK14" s="51">
        <v>11</v>
      </c>
      <c r="AL14" s="52" t="s">
        <v>160</v>
      </c>
      <c r="AM14" s="478" t="s">
        <v>161</v>
      </c>
      <c r="AN14" s="479" t="s">
        <v>161</v>
      </c>
      <c r="AO14" s="75"/>
      <c r="AP14" s="53"/>
      <c r="AQ14" s="51">
        <v>11</v>
      </c>
      <c r="AR14" s="52" t="s">
        <v>160</v>
      </c>
      <c r="AS14" s="478" t="s">
        <v>161</v>
      </c>
      <c r="AT14" s="479" t="s">
        <v>161</v>
      </c>
      <c r="AU14" s="75"/>
      <c r="AV14" s="53"/>
      <c r="AW14" s="165">
        <v>11</v>
      </c>
      <c r="AX14" s="166" t="s">
        <v>162</v>
      </c>
      <c r="AY14" s="172"/>
      <c r="AZ14" s="318" t="s">
        <v>161</v>
      </c>
      <c r="BA14" s="174" t="s">
        <v>2931</v>
      </c>
      <c r="BB14" s="332" t="s">
        <v>2904</v>
      </c>
      <c r="BC14" s="51">
        <v>11</v>
      </c>
      <c r="BD14" s="52" t="s">
        <v>159</v>
      </c>
      <c r="BE14" s="53"/>
      <c r="BF14" s="54">
        <v>20</v>
      </c>
      <c r="BG14" s="74"/>
      <c r="BH14" s="58"/>
      <c r="BI14" s="51">
        <v>11</v>
      </c>
      <c r="BJ14" s="52" t="s">
        <v>164</v>
      </c>
      <c r="BK14" s="478"/>
      <c r="BL14" s="479" t="s">
        <v>161</v>
      </c>
      <c r="BM14" s="75"/>
      <c r="BN14" s="53"/>
      <c r="BO14" s="165">
        <v>11</v>
      </c>
      <c r="BP14" s="166" t="s">
        <v>162</v>
      </c>
      <c r="BQ14" s="172"/>
      <c r="BR14" s="318" t="s">
        <v>161</v>
      </c>
      <c r="BS14" s="171"/>
      <c r="BT14" s="172"/>
      <c r="BU14" s="112">
        <v>11</v>
      </c>
      <c r="BV14" s="113" t="s">
        <v>169</v>
      </c>
      <c r="BW14" s="507"/>
      <c r="BX14" s="508" t="s">
        <v>161</v>
      </c>
    </row>
    <row r="15" spans="1:76" ht="21" customHeight="1" x14ac:dyDescent="0.15">
      <c r="A15" s="104">
        <v>12</v>
      </c>
      <c r="B15" s="105" t="s">
        <v>169</v>
      </c>
      <c r="C15" s="497"/>
      <c r="D15" s="498" t="s">
        <v>161</v>
      </c>
      <c r="E15" s="84"/>
      <c r="F15" s="79"/>
      <c r="G15" s="51">
        <v>12</v>
      </c>
      <c r="H15" s="52" t="s">
        <v>167</v>
      </c>
      <c r="I15" s="497"/>
      <c r="J15" s="498" t="s">
        <v>161</v>
      </c>
      <c r="K15" s="119"/>
      <c r="L15" s="120"/>
      <c r="M15" s="165">
        <v>12</v>
      </c>
      <c r="N15" s="166" t="s">
        <v>166</v>
      </c>
      <c r="O15" s="509"/>
      <c r="P15" s="510"/>
      <c r="Q15" s="174"/>
      <c r="R15" s="335"/>
      <c r="S15" s="51">
        <v>12</v>
      </c>
      <c r="T15" s="52" t="s">
        <v>160</v>
      </c>
      <c r="U15" s="478"/>
      <c r="V15" s="479" t="s">
        <v>161</v>
      </c>
      <c r="W15" s="341" t="s">
        <v>2223</v>
      </c>
      <c r="X15" s="334"/>
      <c r="Y15" s="51">
        <v>12</v>
      </c>
      <c r="Z15" s="52" t="s">
        <v>167</v>
      </c>
      <c r="AA15" s="478"/>
      <c r="AB15" s="478" t="s">
        <v>161</v>
      </c>
      <c r="AC15" s="75" t="s">
        <v>240</v>
      </c>
      <c r="AD15" s="339"/>
      <c r="AE15" s="73">
        <v>12</v>
      </c>
      <c r="AF15" s="52" t="s">
        <v>159</v>
      </c>
      <c r="AG15" s="53"/>
      <c r="AH15" s="54">
        <v>3</v>
      </c>
      <c r="AI15" s="88"/>
      <c r="AJ15" s="58"/>
      <c r="AK15" s="51">
        <v>12</v>
      </c>
      <c r="AL15" s="52" t="s">
        <v>164</v>
      </c>
      <c r="AM15" s="478" t="s">
        <v>161</v>
      </c>
      <c r="AN15" s="479" t="s">
        <v>161</v>
      </c>
      <c r="AO15" s="368" t="s">
        <v>2576</v>
      </c>
      <c r="AP15" s="53"/>
      <c r="AQ15" s="51">
        <v>12</v>
      </c>
      <c r="AR15" s="52" t="s">
        <v>164</v>
      </c>
      <c r="AS15" s="478" t="s">
        <v>161</v>
      </c>
      <c r="AT15" s="479" t="s">
        <v>161</v>
      </c>
      <c r="AU15" s="75"/>
      <c r="AV15" s="53"/>
      <c r="AW15" s="165">
        <v>12</v>
      </c>
      <c r="AX15" s="166" t="s">
        <v>166</v>
      </c>
      <c r="AY15" s="172"/>
      <c r="AZ15" s="318" t="s">
        <v>161</v>
      </c>
      <c r="BA15" s="174" t="s">
        <v>2636</v>
      </c>
      <c r="BB15" s="172"/>
      <c r="BC15" s="51">
        <v>12</v>
      </c>
      <c r="BD15" s="52" t="s">
        <v>169</v>
      </c>
      <c r="BE15" s="53"/>
      <c r="BF15" s="317" t="s">
        <v>161</v>
      </c>
      <c r="BG15" s="75"/>
      <c r="BH15" s="53"/>
      <c r="BI15" s="51">
        <v>12</v>
      </c>
      <c r="BJ15" s="52" t="s">
        <v>167</v>
      </c>
      <c r="BK15" s="478"/>
      <c r="BL15" s="479" t="s">
        <v>161</v>
      </c>
      <c r="BM15" s="75"/>
      <c r="BN15" s="53"/>
      <c r="BO15" s="165">
        <v>12</v>
      </c>
      <c r="BP15" s="166" t="s">
        <v>166</v>
      </c>
      <c r="BQ15" s="172"/>
      <c r="BR15" s="318" t="s">
        <v>161</v>
      </c>
      <c r="BS15" s="171"/>
      <c r="BT15" s="172"/>
      <c r="BU15" s="112">
        <v>12</v>
      </c>
      <c r="BV15" s="113" t="s">
        <v>160</v>
      </c>
      <c r="BW15" s="507"/>
      <c r="BX15" s="508" t="s">
        <v>161</v>
      </c>
    </row>
    <row r="16" spans="1:76" ht="21" customHeight="1" x14ac:dyDescent="0.15">
      <c r="A16" s="104">
        <v>13</v>
      </c>
      <c r="B16" s="105" t="s">
        <v>160</v>
      </c>
      <c r="C16" s="497"/>
      <c r="D16" s="498" t="s">
        <v>161</v>
      </c>
      <c r="E16" s="84"/>
      <c r="F16" s="79"/>
      <c r="G16" s="165">
        <v>13</v>
      </c>
      <c r="H16" s="166" t="s">
        <v>162</v>
      </c>
      <c r="I16" s="499"/>
      <c r="J16" s="500" t="s">
        <v>161</v>
      </c>
      <c r="K16" s="170" t="s">
        <v>191</v>
      </c>
      <c r="L16" s="168"/>
      <c r="M16" s="51">
        <v>13</v>
      </c>
      <c r="N16" s="52" t="s">
        <v>159</v>
      </c>
      <c r="O16" s="86"/>
      <c r="P16" s="87">
        <v>42</v>
      </c>
      <c r="Q16" s="88"/>
      <c r="R16" s="58"/>
      <c r="S16" s="51">
        <v>13</v>
      </c>
      <c r="T16" s="52" t="s">
        <v>164</v>
      </c>
      <c r="U16" s="478"/>
      <c r="V16" s="479" t="s">
        <v>161</v>
      </c>
      <c r="W16" s="91"/>
      <c r="X16" s="334"/>
      <c r="Y16" s="165">
        <v>13</v>
      </c>
      <c r="Z16" s="166" t="s">
        <v>162</v>
      </c>
      <c r="AA16" s="480"/>
      <c r="AB16" s="480" t="s">
        <v>161</v>
      </c>
      <c r="AC16" s="344" t="s">
        <v>2483</v>
      </c>
      <c r="AD16" s="332" t="s">
        <v>2078</v>
      </c>
      <c r="AE16" s="73">
        <v>13</v>
      </c>
      <c r="AF16" s="52" t="s">
        <v>169</v>
      </c>
      <c r="AG16" s="478"/>
      <c r="AH16" s="479" t="s">
        <v>161</v>
      </c>
      <c r="AI16" s="75"/>
      <c r="AJ16" s="53"/>
      <c r="AK16" s="51">
        <v>13</v>
      </c>
      <c r="AL16" s="52" t="s">
        <v>167</v>
      </c>
      <c r="AM16" s="478" t="s">
        <v>161</v>
      </c>
      <c r="AN16" s="479" t="s">
        <v>161</v>
      </c>
      <c r="AO16" s="75" t="s">
        <v>240</v>
      </c>
      <c r="AP16" s="53"/>
      <c r="AQ16" s="51">
        <v>13</v>
      </c>
      <c r="AR16" s="52" t="s">
        <v>167</v>
      </c>
      <c r="AS16" s="478" t="s">
        <v>161</v>
      </c>
      <c r="AT16" s="479" t="s">
        <v>161</v>
      </c>
      <c r="AU16" s="358" t="s">
        <v>2215</v>
      </c>
      <c r="AV16" s="53"/>
      <c r="AW16" s="93">
        <v>13</v>
      </c>
      <c r="AX16" s="94" t="s">
        <v>159</v>
      </c>
      <c r="AY16" s="53"/>
      <c r="AZ16" s="54">
        <v>16</v>
      </c>
      <c r="BA16" s="74"/>
      <c r="BB16" s="58"/>
      <c r="BC16" s="51">
        <v>13</v>
      </c>
      <c r="BD16" s="52" t="s">
        <v>160</v>
      </c>
      <c r="BE16" s="53"/>
      <c r="BF16" s="317" t="s">
        <v>161</v>
      </c>
      <c r="BG16" s="75"/>
      <c r="BH16" s="53"/>
      <c r="BI16" s="165">
        <v>13</v>
      </c>
      <c r="BJ16" s="166" t="s">
        <v>162</v>
      </c>
      <c r="BK16" s="172"/>
      <c r="BL16" s="318" t="s">
        <v>161</v>
      </c>
      <c r="BM16" s="169" t="s">
        <v>2941</v>
      </c>
      <c r="BN16" s="332" t="s">
        <v>2934</v>
      </c>
      <c r="BO16" s="51">
        <v>13</v>
      </c>
      <c r="BP16" s="52" t="s">
        <v>159</v>
      </c>
      <c r="BQ16" s="53"/>
      <c r="BR16" s="54">
        <v>29</v>
      </c>
      <c r="BS16" s="74"/>
      <c r="BT16" s="74"/>
      <c r="BU16" s="112">
        <v>13</v>
      </c>
      <c r="BV16" s="113" t="s">
        <v>164</v>
      </c>
      <c r="BW16" s="507"/>
      <c r="BX16" s="508" t="s">
        <v>161</v>
      </c>
    </row>
    <row r="17" spans="1:76" ht="21" customHeight="1" x14ac:dyDescent="0.15">
      <c r="A17" s="104">
        <v>14</v>
      </c>
      <c r="B17" s="105" t="s">
        <v>164</v>
      </c>
      <c r="C17" s="497"/>
      <c r="D17" s="498" t="s">
        <v>161</v>
      </c>
      <c r="E17" s="84"/>
      <c r="F17" s="79"/>
      <c r="G17" s="165">
        <v>14</v>
      </c>
      <c r="H17" s="166" t="s">
        <v>166</v>
      </c>
      <c r="I17" s="499"/>
      <c r="J17" s="500" t="s">
        <v>161</v>
      </c>
      <c r="K17" s="167"/>
      <c r="L17" s="168"/>
      <c r="M17" s="51">
        <v>14</v>
      </c>
      <c r="N17" s="52" t="s">
        <v>169</v>
      </c>
      <c r="O17" s="507"/>
      <c r="P17" s="508" t="s">
        <v>161</v>
      </c>
      <c r="Q17" s="342" t="s">
        <v>2218</v>
      </c>
      <c r="R17" s="334"/>
      <c r="S17" s="51">
        <v>14</v>
      </c>
      <c r="T17" s="52" t="s">
        <v>167</v>
      </c>
      <c r="U17" s="478"/>
      <c r="V17" s="479" t="s">
        <v>161</v>
      </c>
      <c r="W17" s="91" t="s">
        <v>240</v>
      </c>
      <c r="X17" s="334"/>
      <c r="Y17" s="165">
        <v>14</v>
      </c>
      <c r="Z17" s="166" t="s">
        <v>166</v>
      </c>
      <c r="AA17" s="480"/>
      <c r="AB17" s="480" t="s">
        <v>161</v>
      </c>
      <c r="AC17" s="169" t="s">
        <v>2168</v>
      </c>
      <c r="AD17" s="338"/>
      <c r="AE17" s="73">
        <v>14</v>
      </c>
      <c r="AF17" s="52" t="s">
        <v>160</v>
      </c>
      <c r="AG17" s="478"/>
      <c r="AH17" s="479" t="s">
        <v>161</v>
      </c>
      <c r="AI17" s="75"/>
      <c r="AJ17" s="53"/>
      <c r="AK17" s="95">
        <v>14</v>
      </c>
      <c r="AL17" s="96" t="s">
        <v>162</v>
      </c>
      <c r="AM17" s="480"/>
      <c r="AN17" s="481" t="s">
        <v>161</v>
      </c>
      <c r="AO17" s="171"/>
      <c r="AP17" s="332" t="s">
        <v>2633</v>
      </c>
      <c r="AQ17" s="165">
        <v>14</v>
      </c>
      <c r="AR17" s="166" t="s">
        <v>162</v>
      </c>
      <c r="AS17" s="480"/>
      <c r="AT17" s="481" t="s">
        <v>161</v>
      </c>
      <c r="AU17" s="174" t="s">
        <v>2215</v>
      </c>
      <c r="AV17" s="332" t="s">
        <v>2581</v>
      </c>
      <c r="AW17" s="93">
        <v>14</v>
      </c>
      <c r="AX17" s="94" t="s">
        <v>169</v>
      </c>
      <c r="AY17" s="478"/>
      <c r="AZ17" s="479" t="s">
        <v>161</v>
      </c>
      <c r="BA17" s="75"/>
      <c r="BB17" s="53"/>
      <c r="BC17" s="55">
        <v>14</v>
      </c>
      <c r="BD17" s="56" t="s">
        <v>164</v>
      </c>
      <c r="BE17" s="489" t="s">
        <v>173</v>
      </c>
      <c r="BF17" s="490"/>
      <c r="BG17" s="76"/>
      <c r="BH17" s="57"/>
      <c r="BI17" s="165">
        <v>14</v>
      </c>
      <c r="BJ17" s="166" t="s">
        <v>166</v>
      </c>
      <c r="BK17" s="172"/>
      <c r="BL17" s="318" t="s">
        <v>161</v>
      </c>
      <c r="BM17" s="356" t="s">
        <v>2942</v>
      </c>
      <c r="BN17" s="172"/>
      <c r="BO17" s="55">
        <v>14</v>
      </c>
      <c r="BP17" s="56" t="s">
        <v>169</v>
      </c>
      <c r="BQ17" s="489" t="s">
        <v>174</v>
      </c>
      <c r="BR17" s="490" t="s">
        <v>161</v>
      </c>
      <c r="BS17" s="76"/>
      <c r="BT17" s="57"/>
      <c r="BU17" s="112">
        <v>14</v>
      </c>
      <c r="BV17" s="113" t="s">
        <v>167</v>
      </c>
      <c r="BW17" s="507"/>
      <c r="BX17" s="508" t="s">
        <v>161</v>
      </c>
    </row>
    <row r="18" spans="1:76" ht="21" customHeight="1" x14ac:dyDescent="0.15">
      <c r="A18" s="97">
        <v>15</v>
      </c>
      <c r="B18" s="98" t="s">
        <v>167</v>
      </c>
      <c r="C18" s="487" t="s">
        <v>175</v>
      </c>
      <c r="D18" s="488"/>
      <c r="E18" s="164"/>
      <c r="F18" s="164"/>
      <c r="G18" s="51">
        <v>15</v>
      </c>
      <c r="H18" s="52" t="s">
        <v>159</v>
      </c>
      <c r="I18" s="79"/>
      <c r="J18" s="80">
        <v>38</v>
      </c>
      <c r="K18" s="117"/>
      <c r="L18" s="118"/>
      <c r="M18" s="51">
        <v>15</v>
      </c>
      <c r="N18" s="52" t="s">
        <v>160</v>
      </c>
      <c r="O18" s="507"/>
      <c r="P18" s="508" t="s">
        <v>161</v>
      </c>
      <c r="Q18" s="75"/>
      <c r="R18" s="334"/>
      <c r="S18" s="165">
        <v>15</v>
      </c>
      <c r="T18" s="166" t="s">
        <v>162</v>
      </c>
      <c r="U18" s="480"/>
      <c r="V18" s="481" t="s">
        <v>161</v>
      </c>
      <c r="W18" s="321" t="s">
        <v>2484</v>
      </c>
      <c r="X18" s="336" t="s">
        <v>2480</v>
      </c>
      <c r="Y18" s="51">
        <v>15</v>
      </c>
      <c r="Z18" s="52" t="s">
        <v>159</v>
      </c>
      <c r="AA18" s="53"/>
      <c r="AB18" s="58">
        <v>51</v>
      </c>
      <c r="AC18" s="75" t="s">
        <v>239</v>
      </c>
      <c r="AD18" s="74"/>
      <c r="AE18" s="73">
        <v>15</v>
      </c>
      <c r="AF18" s="52" t="s">
        <v>164</v>
      </c>
      <c r="AG18" s="478"/>
      <c r="AH18" s="479" t="s">
        <v>161</v>
      </c>
      <c r="AI18" s="75"/>
      <c r="AJ18" s="53"/>
      <c r="AK18" s="95">
        <v>15</v>
      </c>
      <c r="AL18" s="96" t="s">
        <v>166</v>
      </c>
      <c r="AM18" s="480"/>
      <c r="AN18" s="481" t="s">
        <v>161</v>
      </c>
      <c r="AO18" s="171"/>
      <c r="AP18" s="172"/>
      <c r="AQ18" s="165">
        <v>15</v>
      </c>
      <c r="AR18" s="166" t="s">
        <v>166</v>
      </c>
      <c r="AS18" s="480"/>
      <c r="AT18" s="481" t="s">
        <v>161</v>
      </c>
      <c r="AU18" s="174" t="s">
        <v>2215</v>
      </c>
      <c r="AV18" s="172"/>
      <c r="AW18" s="93">
        <v>15</v>
      </c>
      <c r="AX18" s="94" t="s">
        <v>160</v>
      </c>
      <c r="AY18" s="478"/>
      <c r="AZ18" s="479" t="s">
        <v>161</v>
      </c>
      <c r="BA18" s="75"/>
      <c r="BB18" s="53"/>
      <c r="BC18" s="51">
        <v>15</v>
      </c>
      <c r="BD18" s="52" t="s">
        <v>167</v>
      </c>
      <c r="BE18" s="53"/>
      <c r="BF18" s="317" t="s">
        <v>161</v>
      </c>
      <c r="BG18" s="75"/>
      <c r="BH18" s="53"/>
      <c r="BI18" s="51">
        <v>15</v>
      </c>
      <c r="BJ18" s="52" t="s">
        <v>159</v>
      </c>
      <c r="BK18" s="53"/>
      <c r="BL18" s="54">
        <v>25</v>
      </c>
      <c r="BM18" s="74"/>
      <c r="BN18" s="58"/>
      <c r="BO18" s="51">
        <v>15</v>
      </c>
      <c r="BP18" s="52" t="s">
        <v>160</v>
      </c>
      <c r="BQ18" s="478"/>
      <c r="BR18" s="479" t="s">
        <v>161</v>
      </c>
      <c r="BS18" s="75"/>
      <c r="BT18" s="75"/>
      <c r="BU18" s="114">
        <v>15</v>
      </c>
      <c r="BV18" s="115" t="s">
        <v>162</v>
      </c>
      <c r="BW18" s="520" t="s">
        <v>175</v>
      </c>
      <c r="BX18" s="521" t="s">
        <v>161</v>
      </c>
    </row>
    <row r="19" spans="1:76" ht="21" customHeight="1" x14ac:dyDescent="0.15">
      <c r="A19" s="106">
        <v>16</v>
      </c>
      <c r="B19" s="107" t="s">
        <v>162</v>
      </c>
      <c r="C19" s="499"/>
      <c r="D19" s="500" t="s">
        <v>161</v>
      </c>
      <c r="E19" s="163"/>
      <c r="F19" s="162"/>
      <c r="G19" s="51">
        <v>16</v>
      </c>
      <c r="H19" s="52" t="s">
        <v>169</v>
      </c>
      <c r="I19" s="497"/>
      <c r="J19" s="498" t="s">
        <v>161</v>
      </c>
      <c r="K19" s="119"/>
      <c r="L19" s="120"/>
      <c r="M19" s="51">
        <v>16</v>
      </c>
      <c r="N19" s="52" t="s">
        <v>164</v>
      </c>
      <c r="O19" s="507"/>
      <c r="P19" s="508" t="s">
        <v>161</v>
      </c>
      <c r="Q19" s="75"/>
      <c r="R19" s="334"/>
      <c r="S19" s="165">
        <v>16</v>
      </c>
      <c r="T19" s="166" t="s">
        <v>166</v>
      </c>
      <c r="U19" s="480"/>
      <c r="V19" s="481" t="s">
        <v>161</v>
      </c>
      <c r="W19" s="321" t="s">
        <v>2484</v>
      </c>
      <c r="X19" s="335"/>
      <c r="Y19" s="51">
        <v>16</v>
      </c>
      <c r="Z19" s="52" t="s">
        <v>169</v>
      </c>
      <c r="AA19" s="478"/>
      <c r="AB19" s="478" t="s">
        <v>161</v>
      </c>
      <c r="AC19" s="75"/>
      <c r="AD19" s="339"/>
      <c r="AE19" s="73">
        <v>16</v>
      </c>
      <c r="AF19" s="52" t="s">
        <v>167</v>
      </c>
      <c r="AG19" s="478"/>
      <c r="AH19" s="479" t="s">
        <v>161</v>
      </c>
      <c r="AI19" s="75"/>
      <c r="AJ19" s="53"/>
      <c r="AK19" s="93">
        <v>16</v>
      </c>
      <c r="AL19" s="94" t="s">
        <v>159</v>
      </c>
      <c r="AM19" s="60"/>
      <c r="AN19" s="54">
        <v>8</v>
      </c>
      <c r="AO19" s="74"/>
      <c r="AP19" s="58"/>
      <c r="AQ19" s="51">
        <v>16</v>
      </c>
      <c r="AR19" s="52" t="s">
        <v>159</v>
      </c>
      <c r="AS19" s="53"/>
      <c r="AT19" s="54">
        <v>12</v>
      </c>
      <c r="AU19" s="88"/>
      <c r="AV19" s="58"/>
      <c r="AW19" s="93">
        <v>16</v>
      </c>
      <c r="AX19" s="94" t="s">
        <v>164</v>
      </c>
      <c r="AY19" s="478"/>
      <c r="AZ19" s="479" t="s">
        <v>161</v>
      </c>
      <c r="BA19" s="75"/>
      <c r="BB19" s="53"/>
      <c r="BC19" s="165">
        <v>16</v>
      </c>
      <c r="BD19" s="166" t="s">
        <v>162</v>
      </c>
      <c r="BE19" s="172"/>
      <c r="BF19" s="318" t="s">
        <v>161</v>
      </c>
      <c r="BG19" s="174" t="s">
        <v>2930</v>
      </c>
      <c r="BH19" s="540" t="s">
        <v>2932</v>
      </c>
      <c r="BI19" s="51">
        <v>16</v>
      </c>
      <c r="BJ19" s="52" t="s">
        <v>169</v>
      </c>
      <c r="BK19" s="478"/>
      <c r="BL19" s="479" t="s">
        <v>161</v>
      </c>
      <c r="BM19" s="75"/>
      <c r="BN19" s="53"/>
      <c r="BO19" s="51">
        <v>16</v>
      </c>
      <c r="BP19" s="52" t="s">
        <v>164</v>
      </c>
      <c r="BQ19" s="478"/>
      <c r="BR19" s="479" t="s">
        <v>161</v>
      </c>
      <c r="BS19" s="75"/>
      <c r="BT19" s="75"/>
      <c r="BU19" s="110">
        <v>16</v>
      </c>
      <c r="BV19" s="111" t="s">
        <v>166</v>
      </c>
      <c r="BW19" s="516"/>
      <c r="BX19" s="517" t="s">
        <v>161</v>
      </c>
    </row>
    <row r="20" spans="1:76" ht="21" customHeight="1" x14ac:dyDescent="0.15">
      <c r="A20" s="106">
        <v>17</v>
      </c>
      <c r="B20" s="107" t="s">
        <v>166</v>
      </c>
      <c r="C20" s="499"/>
      <c r="D20" s="500" t="s">
        <v>161</v>
      </c>
      <c r="E20" s="163"/>
      <c r="F20" s="162"/>
      <c r="G20" s="51">
        <v>17</v>
      </c>
      <c r="H20" s="52" t="s">
        <v>160</v>
      </c>
      <c r="I20" s="497"/>
      <c r="J20" s="498" t="s">
        <v>161</v>
      </c>
      <c r="K20" s="341" t="s">
        <v>2220</v>
      </c>
      <c r="L20" s="120"/>
      <c r="M20" s="51">
        <v>17</v>
      </c>
      <c r="N20" s="52" t="s">
        <v>167</v>
      </c>
      <c r="O20" s="507"/>
      <c r="P20" s="508" t="s">
        <v>161</v>
      </c>
      <c r="Q20" s="75" t="s">
        <v>240</v>
      </c>
      <c r="R20" s="334"/>
      <c r="S20" s="51">
        <v>17</v>
      </c>
      <c r="T20" s="52" t="s">
        <v>159</v>
      </c>
      <c r="U20" s="53"/>
      <c r="V20" s="54">
        <v>47</v>
      </c>
      <c r="W20" s="90" t="s">
        <v>239</v>
      </c>
      <c r="X20" s="58"/>
      <c r="Y20" s="51">
        <v>17</v>
      </c>
      <c r="Z20" s="52" t="s">
        <v>160</v>
      </c>
      <c r="AA20" s="478"/>
      <c r="AB20" s="478" t="s">
        <v>161</v>
      </c>
      <c r="AC20" s="341" t="s">
        <v>2224</v>
      </c>
      <c r="AD20" s="339"/>
      <c r="AE20" s="183">
        <v>17</v>
      </c>
      <c r="AF20" s="166" t="s">
        <v>162</v>
      </c>
      <c r="AG20" s="480"/>
      <c r="AH20" s="481" t="s">
        <v>161</v>
      </c>
      <c r="AI20" s="171"/>
      <c r="AJ20" s="332" t="s">
        <v>2580</v>
      </c>
      <c r="AK20" s="93">
        <v>17</v>
      </c>
      <c r="AL20" s="94" t="s">
        <v>169</v>
      </c>
      <c r="AM20" s="478" t="s">
        <v>161</v>
      </c>
      <c r="AN20" s="479" t="s">
        <v>161</v>
      </c>
      <c r="AO20" s="368" t="s">
        <v>2905</v>
      </c>
      <c r="AP20" s="53"/>
      <c r="AQ20" s="51">
        <v>17</v>
      </c>
      <c r="AR20" s="52" t="s">
        <v>169</v>
      </c>
      <c r="AS20" s="478" t="s">
        <v>161</v>
      </c>
      <c r="AT20" s="479" t="s">
        <v>161</v>
      </c>
      <c r="AU20" s="75"/>
      <c r="AV20" s="53"/>
      <c r="AW20" s="93">
        <v>17</v>
      </c>
      <c r="AX20" s="94" t="s">
        <v>167</v>
      </c>
      <c r="AY20" s="478"/>
      <c r="AZ20" s="479" t="s">
        <v>161</v>
      </c>
      <c r="BA20" s="75"/>
      <c r="BB20" s="53"/>
      <c r="BC20" s="165">
        <v>17</v>
      </c>
      <c r="BD20" s="166" t="s">
        <v>166</v>
      </c>
      <c r="BE20" s="172"/>
      <c r="BF20" s="318" t="s">
        <v>161</v>
      </c>
      <c r="BG20" s="174" t="s">
        <v>2930</v>
      </c>
      <c r="BH20" s="172"/>
      <c r="BI20" s="51">
        <v>17</v>
      </c>
      <c r="BJ20" s="52" t="s">
        <v>160</v>
      </c>
      <c r="BK20" s="478"/>
      <c r="BL20" s="479" t="s">
        <v>161</v>
      </c>
      <c r="BM20" s="75"/>
      <c r="BN20" s="53"/>
      <c r="BO20" s="51">
        <v>17</v>
      </c>
      <c r="BP20" s="52" t="s">
        <v>167</v>
      </c>
      <c r="BQ20" s="478"/>
      <c r="BR20" s="479" t="s">
        <v>161</v>
      </c>
      <c r="BS20" s="75"/>
      <c r="BT20" s="75"/>
      <c r="BU20" s="112">
        <v>17</v>
      </c>
      <c r="BV20" s="113" t="s">
        <v>159</v>
      </c>
      <c r="BW20" s="86"/>
      <c r="BX20" s="87">
        <v>34</v>
      </c>
    </row>
    <row r="21" spans="1:76" ht="21" customHeight="1" x14ac:dyDescent="0.15">
      <c r="A21" s="104">
        <v>18</v>
      </c>
      <c r="B21" s="105" t="s">
        <v>159</v>
      </c>
      <c r="C21" s="79"/>
      <c r="D21" s="80">
        <v>34</v>
      </c>
      <c r="E21" s="123"/>
      <c r="F21" s="124"/>
      <c r="G21" s="51">
        <v>18</v>
      </c>
      <c r="H21" s="52" t="s">
        <v>164</v>
      </c>
      <c r="I21" s="497"/>
      <c r="J21" s="498" t="s">
        <v>161</v>
      </c>
      <c r="K21" s="119"/>
      <c r="L21" s="120"/>
      <c r="M21" s="95">
        <v>18</v>
      </c>
      <c r="N21" s="96" t="s">
        <v>162</v>
      </c>
      <c r="O21" s="509"/>
      <c r="P21" s="510" t="s">
        <v>161</v>
      </c>
      <c r="Q21" s="174" t="s">
        <v>232</v>
      </c>
      <c r="R21" s="336" t="s">
        <v>2308</v>
      </c>
      <c r="S21" s="51">
        <v>18</v>
      </c>
      <c r="T21" s="52" t="s">
        <v>169</v>
      </c>
      <c r="U21" s="478"/>
      <c r="V21" s="479" t="s">
        <v>161</v>
      </c>
      <c r="W21" s="342" t="s">
        <v>2222</v>
      </c>
      <c r="X21" s="334"/>
      <c r="Y21" s="51">
        <v>18</v>
      </c>
      <c r="Z21" s="52" t="s">
        <v>164</v>
      </c>
      <c r="AA21" s="478"/>
      <c r="AB21" s="478" t="s">
        <v>161</v>
      </c>
      <c r="AC21" s="75"/>
      <c r="AD21" s="339"/>
      <c r="AE21" s="183">
        <v>18</v>
      </c>
      <c r="AF21" s="166" t="s">
        <v>166</v>
      </c>
      <c r="AG21" s="480"/>
      <c r="AH21" s="481" t="s">
        <v>161</v>
      </c>
      <c r="AI21" s="171"/>
      <c r="AJ21" s="172"/>
      <c r="AK21" s="93">
        <v>18</v>
      </c>
      <c r="AL21" s="94" t="s">
        <v>160</v>
      </c>
      <c r="AM21" s="478" t="s">
        <v>161</v>
      </c>
      <c r="AN21" s="479" t="s">
        <v>161</v>
      </c>
      <c r="AO21" s="75"/>
      <c r="AP21" s="53"/>
      <c r="AQ21" s="51">
        <v>18</v>
      </c>
      <c r="AR21" s="52" t="s">
        <v>160</v>
      </c>
      <c r="AS21" s="478" t="s">
        <v>161</v>
      </c>
      <c r="AT21" s="479" t="s">
        <v>161</v>
      </c>
      <c r="AU21" s="75"/>
      <c r="AV21" s="53"/>
      <c r="AW21" s="95">
        <v>18</v>
      </c>
      <c r="AX21" s="96" t="s">
        <v>162</v>
      </c>
      <c r="AY21" s="172"/>
      <c r="AZ21" s="318" t="s">
        <v>161</v>
      </c>
      <c r="BA21" s="171"/>
      <c r="BB21" s="172"/>
      <c r="BC21" s="51">
        <v>18</v>
      </c>
      <c r="BD21" s="52" t="s">
        <v>159</v>
      </c>
      <c r="BE21" s="53"/>
      <c r="BF21" s="54">
        <v>21</v>
      </c>
      <c r="BG21" s="74"/>
      <c r="BH21" s="58"/>
      <c r="BI21" s="51">
        <v>18</v>
      </c>
      <c r="BJ21" s="52" t="s">
        <v>164</v>
      </c>
      <c r="BK21" s="478"/>
      <c r="BL21" s="479" t="s">
        <v>161</v>
      </c>
      <c r="BM21" s="75"/>
      <c r="BN21" s="53"/>
      <c r="BO21" s="165">
        <v>18</v>
      </c>
      <c r="BP21" s="166" t="s">
        <v>162</v>
      </c>
      <c r="BQ21" s="172"/>
      <c r="BR21" s="318" t="s">
        <v>161</v>
      </c>
      <c r="BS21" s="171"/>
      <c r="BT21" s="172"/>
      <c r="BU21" s="112">
        <v>18</v>
      </c>
      <c r="BV21" s="113" t="s">
        <v>169</v>
      </c>
      <c r="BW21" s="507"/>
      <c r="BX21" s="508" t="s">
        <v>161</v>
      </c>
    </row>
    <row r="22" spans="1:76" ht="21" customHeight="1" x14ac:dyDescent="0.15">
      <c r="A22" s="104">
        <v>19</v>
      </c>
      <c r="B22" s="105" t="s">
        <v>169</v>
      </c>
      <c r="C22" s="497"/>
      <c r="D22" s="498" t="s">
        <v>161</v>
      </c>
      <c r="E22" s="84"/>
      <c r="F22" s="79"/>
      <c r="G22" s="51">
        <v>19</v>
      </c>
      <c r="H22" s="52" t="s">
        <v>167</v>
      </c>
      <c r="I22" s="497"/>
      <c r="J22" s="498" t="s">
        <v>161</v>
      </c>
      <c r="K22" s="119"/>
      <c r="L22" s="120"/>
      <c r="M22" s="95">
        <v>19</v>
      </c>
      <c r="N22" s="96" t="s">
        <v>166</v>
      </c>
      <c r="O22" s="509"/>
      <c r="P22" s="510" t="s">
        <v>161</v>
      </c>
      <c r="Q22" s="174" t="s">
        <v>232</v>
      </c>
      <c r="R22" s="168"/>
      <c r="S22" s="51">
        <v>19</v>
      </c>
      <c r="T22" s="52" t="s">
        <v>160</v>
      </c>
      <c r="U22" s="478"/>
      <c r="V22" s="479" t="s">
        <v>161</v>
      </c>
      <c r="W22" s="343" t="s">
        <v>2487</v>
      </c>
      <c r="X22" s="334"/>
      <c r="Y22" s="51">
        <v>19</v>
      </c>
      <c r="Z22" s="52" t="s">
        <v>167</v>
      </c>
      <c r="AA22" s="478"/>
      <c r="AB22" s="478" t="s">
        <v>161</v>
      </c>
      <c r="AC22" s="340" t="s">
        <v>2162</v>
      </c>
      <c r="AD22" s="339"/>
      <c r="AE22" s="73">
        <v>19</v>
      </c>
      <c r="AF22" s="52" t="s">
        <v>159</v>
      </c>
      <c r="AG22" s="53"/>
      <c r="AH22" s="54">
        <v>4</v>
      </c>
      <c r="AI22" s="88"/>
      <c r="AJ22" s="58"/>
      <c r="AK22" s="93">
        <v>19</v>
      </c>
      <c r="AL22" s="94" t="s">
        <v>164</v>
      </c>
      <c r="AM22" s="478" t="s">
        <v>161</v>
      </c>
      <c r="AN22" s="479" t="s">
        <v>161</v>
      </c>
      <c r="AO22" s="75"/>
      <c r="AP22" s="53"/>
      <c r="AQ22" s="51">
        <v>19</v>
      </c>
      <c r="AR22" s="52" t="s">
        <v>164</v>
      </c>
      <c r="AS22" s="478"/>
      <c r="AT22" s="479"/>
      <c r="AU22" s="75"/>
      <c r="AV22" s="53"/>
      <c r="AW22" s="95">
        <v>19</v>
      </c>
      <c r="AX22" s="96" t="s">
        <v>166</v>
      </c>
      <c r="AY22" s="172"/>
      <c r="AZ22" s="318" t="s">
        <v>161</v>
      </c>
      <c r="BA22" s="171"/>
      <c r="BB22" s="172"/>
      <c r="BC22" s="51">
        <v>19</v>
      </c>
      <c r="BD22" s="52" t="s">
        <v>169</v>
      </c>
      <c r="BE22" s="53"/>
      <c r="BF22" s="317" t="s">
        <v>161</v>
      </c>
      <c r="BG22" s="75"/>
      <c r="BH22" s="53"/>
      <c r="BI22" s="51">
        <v>19</v>
      </c>
      <c r="BJ22" s="52" t="s">
        <v>167</v>
      </c>
      <c r="BK22" s="478"/>
      <c r="BL22" s="479" t="s">
        <v>161</v>
      </c>
      <c r="BM22" s="75"/>
      <c r="BN22" s="53"/>
      <c r="BO22" s="165">
        <v>19</v>
      </c>
      <c r="BP22" s="166" t="s">
        <v>166</v>
      </c>
      <c r="BQ22" s="172"/>
      <c r="BR22" s="318" t="s">
        <v>161</v>
      </c>
      <c r="BS22" s="171"/>
      <c r="BT22" s="172"/>
      <c r="BU22" s="112">
        <v>19</v>
      </c>
      <c r="BV22" s="113" t="s">
        <v>160</v>
      </c>
      <c r="BW22" s="507"/>
      <c r="BX22" s="508" t="s">
        <v>161</v>
      </c>
    </row>
    <row r="23" spans="1:76" ht="21" customHeight="1" x14ac:dyDescent="0.15">
      <c r="A23" s="104">
        <v>20</v>
      </c>
      <c r="B23" s="105" t="s">
        <v>160</v>
      </c>
      <c r="C23" s="497"/>
      <c r="D23" s="498" t="s">
        <v>161</v>
      </c>
      <c r="E23" s="84"/>
      <c r="F23" s="79"/>
      <c r="G23" s="165">
        <v>20</v>
      </c>
      <c r="H23" s="166" t="s">
        <v>162</v>
      </c>
      <c r="I23" s="499"/>
      <c r="J23" s="500" t="s">
        <v>161</v>
      </c>
      <c r="K23" s="319"/>
      <c r="L23" s="320" t="s">
        <v>2163</v>
      </c>
      <c r="M23" s="93">
        <v>20</v>
      </c>
      <c r="N23" s="94" t="s">
        <v>159</v>
      </c>
      <c r="O23" s="86"/>
      <c r="P23" s="87">
        <v>43</v>
      </c>
      <c r="Q23" s="88" t="s">
        <v>239</v>
      </c>
      <c r="R23" s="58"/>
      <c r="S23" s="51">
        <v>20</v>
      </c>
      <c r="T23" s="52" t="s">
        <v>164</v>
      </c>
      <c r="U23" s="478"/>
      <c r="V23" s="479" t="s">
        <v>161</v>
      </c>
      <c r="W23" s="91"/>
      <c r="X23" s="334"/>
      <c r="Y23" s="165">
        <v>20</v>
      </c>
      <c r="Z23" s="166" t="s">
        <v>162</v>
      </c>
      <c r="AA23" s="480"/>
      <c r="AB23" s="480" t="s">
        <v>161</v>
      </c>
      <c r="AC23" s="322" t="s">
        <v>2162</v>
      </c>
      <c r="AD23" s="332" t="s">
        <v>2163</v>
      </c>
      <c r="AE23" s="73">
        <v>20</v>
      </c>
      <c r="AF23" s="52" t="s">
        <v>169</v>
      </c>
      <c r="AG23" s="478"/>
      <c r="AH23" s="479" t="s">
        <v>161</v>
      </c>
      <c r="AI23" s="75"/>
      <c r="AJ23" s="53"/>
      <c r="AK23" s="93">
        <v>20</v>
      </c>
      <c r="AL23" s="94" t="s">
        <v>167</v>
      </c>
      <c r="AM23" s="478" t="s">
        <v>161</v>
      </c>
      <c r="AN23" s="479" t="s">
        <v>161</v>
      </c>
      <c r="AO23" s="75"/>
      <c r="AP23" s="53"/>
      <c r="AQ23" s="51">
        <v>20</v>
      </c>
      <c r="AR23" s="52" t="s">
        <v>167</v>
      </c>
      <c r="AS23" s="478" t="s">
        <v>161</v>
      </c>
      <c r="AT23" s="479" t="s">
        <v>161</v>
      </c>
      <c r="AU23" s="75"/>
      <c r="AV23" s="53"/>
      <c r="AW23" s="93">
        <v>20</v>
      </c>
      <c r="AX23" s="94" t="s">
        <v>159</v>
      </c>
      <c r="AY23" s="53"/>
      <c r="AZ23" s="54">
        <v>17</v>
      </c>
      <c r="BA23" s="74"/>
      <c r="BB23" s="58"/>
      <c r="BC23" s="51">
        <v>20</v>
      </c>
      <c r="BD23" s="52" t="s">
        <v>160</v>
      </c>
      <c r="BE23" s="478"/>
      <c r="BF23" s="479" t="s">
        <v>161</v>
      </c>
      <c r="BG23" s="75"/>
      <c r="BH23" s="53"/>
      <c r="BI23" s="165">
        <v>20</v>
      </c>
      <c r="BJ23" s="166" t="s">
        <v>162</v>
      </c>
      <c r="BK23" s="172"/>
      <c r="BL23" s="318" t="s">
        <v>161</v>
      </c>
      <c r="BM23" s="169" t="s">
        <v>2217</v>
      </c>
      <c r="BN23" s="332" t="s">
        <v>2935</v>
      </c>
      <c r="BO23" s="51">
        <v>20</v>
      </c>
      <c r="BP23" s="52" t="s">
        <v>159</v>
      </c>
      <c r="BQ23" s="53"/>
      <c r="BR23" s="54">
        <v>30</v>
      </c>
      <c r="BS23" s="74"/>
      <c r="BT23" s="74"/>
      <c r="BU23" s="112">
        <v>20</v>
      </c>
      <c r="BV23" s="113" t="s">
        <v>164</v>
      </c>
      <c r="BW23" s="507"/>
      <c r="BX23" s="508" t="s">
        <v>161</v>
      </c>
    </row>
    <row r="24" spans="1:76" ht="21" customHeight="1" x14ac:dyDescent="0.15">
      <c r="A24" s="104">
        <v>21</v>
      </c>
      <c r="B24" s="105" t="s">
        <v>164</v>
      </c>
      <c r="C24" s="497"/>
      <c r="D24" s="498" t="s">
        <v>161</v>
      </c>
      <c r="E24" s="84"/>
      <c r="F24" s="79"/>
      <c r="G24" s="165">
        <v>21</v>
      </c>
      <c r="H24" s="166" t="s">
        <v>166</v>
      </c>
      <c r="I24" s="499"/>
      <c r="J24" s="500" t="s">
        <v>161</v>
      </c>
      <c r="K24" s="167"/>
      <c r="L24" s="168"/>
      <c r="M24" s="93">
        <v>21</v>
      </c>
      <c r="N24" s="94" t="s">
        <v>169</v>
      </c>
      <c r="O24" s="507"/>
      <c r="P24" s="508" t="s">
        <v>161</v>
      </c>
      <c r="Q24" s="75"/>
      <c r="R24" s="53"/>
      <c r="S24" s="51">
        <v>21</v>
      </c>
      <c r="T24" s="52" t="s">
        <v>167</v>
      </c>
      <c r="U24" s="478"/>
      <c r="V24" s="479" t="s">
        <v>161</v>
      </c>
      <c r="W24" s="91" t="s">
        <v>240</v>
      </c>
      <c r="X24" s="334"/>
      <c r="Y24" s="165">
        <v>21</v>
      </c>
      <c r="Z24" s="166" t="s">
        <v>166</v>
      </c>
      <c r="AA24" s="480"/>
      <c r="AB24" s="480" t="s">
        <v>161</v>
      </c>
      <c r="AC24" s="322" t="s">
        <v>2162</v>
      </c>
      <c r="AD24" s="333"/>
      <c r="AE24" s="73">
        <v>21</v>
      </c>
      <c r="AF24" s="52" t="s">
        <v>160</v>
      </c>
      <c r="AG24" s="478"/>
      <c r="AH24" s="479" t="s">
        <v>161</v>
      </c>
      <c r="AI24" s="75"/>
      <c r="AJ24" s="53"/>
      <c r="AK24" s="95">
        <v>21</v>
      </c>
      <c r="AL24" s="96" t="s">
        <v>162</v>
      </c>
      <c r="AM24" s="480"/>
      <c r="AN24" s="481" t="s">
        <v>161</v>
      </c>
      <c r="AO24" s="171"/>
      <c r="AP24" s="172"/>
      <c r="AQ24" s="165">
        <v>21</v>
      </c>
      <c r="AR24" s="166" t="s">
        <v>162</v>
      </c>
      <c r="AS24" s="480"/>
      <c r="AT24" s="481" t="s">
        <v>161</v>
      </c>
      <c r="AU24" s="171"/>
      <c r="AV24" s="332" t="s">
        <v>2634</v>
      </c>
      <c r="AW24" s="93">
        <v>21</v>
      </c>
      <c r="AX24" s="94" t="s">
        <v>169</v>
      </c>
      <c r="AY24" s="478"/>
      <c r="AZ24" s="479" t="s">
        <v>161</v>
      </c>
      <c r="BA24" s="75"/>
      <c r="BB24" s="53"/>
      <c r="BC24" s="51">
        <v>21</v>
      </c>
      <c r="BD24" s="52" t="s">
        <v>164</v>
      </c>
      <c r="BE24" s="478"/>
      <c r="BF24" s="479" t="s">
        <v>161</v>
      </c>
      <c r="BG24" s="75"/>
      <c r="BH24" s="53"/>
      <c r="BI24" s="165">
        <v>21</v>
      </c>
      <c r="BJ24" s="166" t="s">
        <v>166</v>
      </c>
      <c r="BK24" s="172"/>
      <c r="BL24" s="318" t="s">
        <v>161</v>
      </c>
      <c r="BM24" s="169" t="s">
        <v>2217</v>
      </c>
      <c r="BN24" s="172"/>
      <c r="BO24" s="51">
        <v>21</v>
      </c>
      <c r="BP24" s="52" t="s">
        <v>169</v>
      </c>
      <c r="BQ24" s="478"/>
      <c r="BR24" s="479" t="s">
        <v>161</v>
      </c>
      <c r="BS24" s="75"/>
      <c r="BT24" s="75"/>
      <c r="BU24" s="112">
        <v>21</v>
      </c>
      <c r="BV24" s="113" t="s">
        <v>167</v>
      </c>
      <c r="BW24" s="507"/>
      <c r="BX24" s="508" t="s">
        <v>161</v>
      </c>
    </row>
    <row r="25" spans="1:76" ht="21" customHeight="1" x14ac:dyDescent="0.15">
      <c r="A25" s="104">
        <v>22</v>
      </c>
      <c r="B25" s="105" t="s">
        <v>167</v>
      </c>
      <c r="C25" s="497"/>
      <c r="D25" s="498" t="s">
        <v>161</v>
      </c>
      <c r="E25" s="84"/>
      <c r="F25" s="79"/>
      <c r="G25" s="51">
        <v>22</v>
      </c>
      <c r="H25" s="52" t="s">
        <v>159</v>
      </c>
      <c r="I25" s="79"/>
      <c r="J25" s="80">
        <v>39</v>
      </c>
      <c r="K25" s="117"/>
      <c r="L25" s="118"/>
      <c r="M25" s="93">
        <v>22</v>
      </c>
      <c r="N25" s="94" t="s">
        <v>160</v>
      </c>
      <c r="O25" s="507"/>
      <c r="P25" s="508" t="s">
        <v>161</v>
      </c>
      <c r="Q25" s="75"/>
      <c r="R25" s="53"/>
      <c r="S25" s="165">
        <v>22</v>
      </c>
      <c r="T25" s="166" t="s">
        <v>162</v>
      </c>
      <c r="U25" s="480"/>
      <c r="V25" s="481" t="s">
        <v>161</v>
      </c>
      <c r="W25" s="344" t="s">
        <v>2482</v>
      </c>
      <c r="X25" s="332" t="s">
        <v>2164</v>
      </c>
      <c r="Y25" s="93">
        <v>22</v>
      </c>
      <c r="Z25" s="94" t="s">
        <v>159</v>
      </c>
      <c r="AA25" s="53"/>
      <c r="AB25" s="58">
        <v>52</v>
      </c>
      <c r="AC25" s="88" t="s">
        <v>2170</v>
      </c>
      <c r="AD25" s="74"/>
      <c r="AE25" s="73">
        <v>22</v>
      </c>
      <c r="AF25" s="52" t="s">
        <v>164</v>
      </c>
      <c r="AG25" s="478"/>
      <c r="AH25" s="479" t="s">
        <v>161</v>
      </c>
      <c r="AI25" s="75"/>
      <c r="AJ25" s="53"/>
      <c r="AK25" s="95">
        <v>22</v>
      </c>
      <c r="AL25" s="96" t="s">
        <v>166</v>
      </c>
      <c r="AM25" s="480"/>
      <c r="AN25" s="481" t="s">
        <v>161</v>
      </c>
      <c r="AO25" s="171"/>
      <c r="AP25" s="172"/>
      <c r="AQ25" s="165">
        <v>22</v>
      </c>
      <c r="AR25" s="166" t="s">
        <v>166</v>
      </c>
      <c r="AS25" s="480"/>
      <c r="AT25" s="481" t="s">
        <v>161</v>
      </c>
      <c r="AU25" s="171"/>
      <c r="AV25" s="172"/>
      <c r="AW25" s="93">
        <v>22</v>
      </c>
      <c r="AX25" s="94" t="s">
        <v>160</v>
      </c>
      <c r="AY25" s="478"/>
      <c r="AZ25" s="479" t="s">
        <v>161</v>
      </c>
      <c r="BA25" s="75"/>
      <c r="BB25" s="53"/>
      <c r="BC25" s="51">
        <v>22</v>
      </c>
      <c r="BD25" s="52" t="s">
        <v>167</v>
      </c>
      <c r="BE25" s="478"/>
      <c r="BF25" s="479" t="s">
        <v>161</v>
      </c>
      <c r="BG25" s="75"/>
      <c r="BH25" s="53"/>
      <c r="BI25" s="51">
        <v>22</v>
      </c>
      <c r="BJ25" s="52" t="s">
        <v>159</v>
      </c>
      <c r="BK25" s="53"/>
      <c r="BL25" s="54">
        <v>26</v>
      </c>
      <c r="BM25" s="541" t="s">
        <v>2937</v>
      </c>
      <c r="BN25" s="58"/>
      <c r="BO25" s="51">
        <v>22</v>
      </c>
      <c r="BP25" s="52" t="s">
        <v>160</v>
      </c>
      <c r="BQ25" s="478"/>
      <c r="BR25" s="479" t="s">
        <v>161</v>
      </c>
      <c r="BS25" s="75"/>
      <c r="BT25" s="75"/>
      <c r="BU25" s="108">
        <v>22</v>
      </c>
      <c r="BV25" s="109" t="s">
        <v>162</v>
      </c>
      <c r="BW25" s="514"/>
      <c r="BX25" s="515" t="s">
        <v>161</v>
      </c>
    </row>
    <row r="26" spans="1:76" ht="21" customHeight="1" x14ac:dyDescent="0.15">
      <c r="A26" s="106">
        <v>23</v>
      </c>
      <c r="B26" s="107" t="s">
        <v>162</v>
      </c>
      <c r="C26" s="499"/>
      <c r="D26" s="500" t="s">
        <v>161</v>
      </c>
      <c r="E26" s="163"/>
      <c r="F26" s="162"/>
      <c r="G26" s="51">
        <v>23</v>
      </c>
      <c r="H26" s="52" t="s">
        <v>169</v>
      </c>
      <c r="I26" s="497"/>
      <c r="J26" s="498" t="s">
        <v>161</v>
      </c>
      <c r="K26" s="119"/>
      <c r="L26" s="120"/>
      <c r="M26" s="93">
        <v>23</v>
      </c>
      <c r="N26" s="94" t="s">
        <v>164</v>
      </c>
      <c r="O26" s="507"/>
      <c r="P26" s="508" t="s">
        <v>161</v>
      </c>
      <c r="Q26" s="75"/>
      <c r="R26" s="53"/>
      <c r="S26" s="165">
        <v>23</v>
      </c>
      <c r="T26" s="166" t="s">
        <v>166</v>
      </c>
      <c r="U26" s="480"/>
      <c r="V26" s="481" t="s">
        <v>161</v>
      </c>
      <c r="W26" s="321" t="s">
        <v>2485</v>
      </c>
      <c r="X26" s="333"/>
      <c r="Y26" s="93">
        <v>23</v>
      </c>
      <c r="Z26" s="94" t="s">
        <v>169</v>
      </c>
      <c r="AA26" s="478"/>
      <c r="AB26" s="478" t="s">
        <v>161</v>
      </c>
      <c r="AC26" s="75" t="s">
        <v>2170</v>
      </c>
      <c r="AD26" s="75"/>
      <c r="AE26" s="73">
        <v>23</v>
      </c>
      <c r="AF26" s="52" t="s">
        <v>167</v>
      </c>
      <c r="AG26" s="478"/>
      <c r="AH26" s="479" t="s">
        <v>161</v>
      </c>
      <c r="AI26" s="75"/>
      <c r="AJ26" s="53"/>
      <c r="AK26" s="93">
        <v>23</v>
      </c>
      <c r="AL26" s="94" t="s">
        <v>159</v>
      </c>
      <c r="AM26" s="53"/>
      <c r="AN26" s="54">
        <v>9</v>
      </c>
      <c r="AO26" s="359" t="s">
        <v>2489</v>
      </c>
      <c r="AP26" s="58"/>
      <c r="AQ26" s="51">
        <v>23</v>
      </c>
      <c r="AR26" s="52" t="s">
        <v>159</v>
      </c>
      <c r="AS26" s="53"/>
      <c r="AT26" s="54">
        <v>13</v>
      </c>
      <c r="AU26" s="88"/>
      <c r="AV26" s="58"/>
      <c r="AW26" s="93">
        <v>23</v>
      </c>
      <c r="AX26" s="94" t="s">
        <v>164</v>
      </c>
      <c r="AY26" s="478"/>
      <c r="AZ26" s="479" t="s">
        <v>161</v>
      </c>
      <c r="BA26" s="75"/>
      <c r="BB26" s="53"/>
      <c r="BC26" s="165">
        <v>23</v>
      </c>
      <c r="BD26" s="166" t="s">
        <v>162</v>
      </c>
      <c r="BE26" s="172"/>
      <c r="BF26" s="318" t="s">
        <v>161</v>
      </c>
      <c r="BG26" s="171"/>
      <c r="BH26" s="332" t="s">
        <v>2935</v>
      </c>
      <c r="BI26" s="51">
        <v>23</v>
      </c>
      <c r="BJ26" s="52" t="s">
        <v>169</v>
      </c>
      <c r="BK26" s="478"/>
      <c r="BL26" s="479" t="s">
        <v>161</v>
      </c>
      <c r="BM26" s="541"/>
      <c r="BN26" s="53"/>
      <c r="BO26" s="51">
        <v>23</v>
      </c>
      <c r="BP26" s="52" t="s">
        <v>164</v>
      </c>
      <c r="BQ26" s="478"/>
      <c r="BR26" s="479" t="s">
        <v>161</v>
      </c>
      <c r="BS26" s="75"/>
      <c r="BT26" s="75"/>
      <c r="BU26" s="110">
        <v>23</v>
      </c>
      <c r="BV26" s="111" t="s">
        <v>166</v>
      </c>
      <c r="BW26" s="516"/>
      <c r="BX26" s="517" t="s">
        <v>161</v>
      </c>
    </row>
    <row r="27" spans="1:76" ht="21" customHeight="1" x14ac:dyDescent="0.15">
      <c r="A27" s="106">
        <v>24</v>
      </c>
      <c r="B27" s="107" t="s">
        <v>166</v>
      </c>
      <c r="C27" s="499"/>
      <c r="D27" s="500" t="s">
        <v>161</v>
      </c>
      <c r="E27" s="163"/>
      <c r="F27" s="162"/>
      <c r="G27" s="51">
        <v>24</v>
      </c>
      <c r="H27" s="52" t="s">
        <v>160</v>
      </c>
      <c r="I27" s="497"/>
      <c r="J27" s="498" t="s">
        <v>161</v>
      </c>
      <c r="K27" s="119"/>
      <c r="L27" s="120"/>
      <c r="M27" s="93">
        <v>24</v>
      </c>
      <c r="N27" s="94" t="s">
        <v>167</v>
      </c>
      <c r="O27" s="507"/>
      <c r="P27" s="508" t="s">
        <v>161</v>
      </c>
      <c r="Q27" s="75" t="s">
        <v>240</v>
      </c>
      <c r="R27" s="53"/>
      <c r="S27" s="51">
        <v>24</v>
      </c>
      <c r="T27" s="52" t="s">
        <v>159</v>
      </c>
      <c r="U27" s="53"/>
      <c r="V27" s="54">
        <v>48</v>
      </c>
      <c r="W27" s="90" t="s">
        <v>239</v>
      </c>
      <c r="X27" s="58"/>
      <c r="Y27" s="93">
        <v>24</v>
      </c>
      <c r="Z27" s="94" t="s">
        <v>160</v>
      </c>
      <c r="AA27" s="478" t="s">
        <v>176</v>
      </c>
      <c r="AB27" s="478" t="s">
        <v>161</v>
      </c>
      <c r="AC27" s="75" t="s">
        <v>2170</v>
      </c>
      <c r="AD27" s="75"/>
      <c r="AE27" s="183">
        <v>24</v>
      </c>
      <c r="AF27" s="166" t="s">
        <v>162</v>
      </c>
      <c r="AG27" s="480"/>
      <c r="AH27" s="481" t="s">
        <v>161</v>
      </c>
      <c r="AI27" s="365" t="s">
        <v>2213</v>
      </c>
      <c r="AJ27" s="332" t="s">
        <v>2581</v>
      </c>
      <c r="AK27" s="93">
        <v>24</v>
      </c>
      <c r="AL27" s="94" t="s">
        <v>169</v>
      </c>
      <c r="AM27" s="478" t="s">
        <v>161</v>
      </c>
      <c r="AN27" s="479" t="s">
        <v>161</v>
      </c>
      <c r="AO27" s="359" t="s">
        <v>2489</v>
      </c>
      <c r="AP27" s="53"/>
      <c r="AQ27" s="51">
        <v>24</v>
      </c>
      <c r="AR27" s="52" t="s">
        <v>169</v>
      </c>
      <c r="AS27" s="478" t="s">
        <v>161</v>
      </c>
      <c r="AT27" s="479" t="s">
        <v>161</v>
      </c>
      <c r="AU27" s="75"/>
      <c r="AV27" s="53"/>
      <c r="AW27" s="93">
        <v>24</v>
      </c>
      <c r="AX27" s="94" t="s">
        <v>167</v>
      </c>
      <c r="AY27" s="478"/>
      <c r="AZ27" s="479" t="s">
        <v>161</v>
      </c>
      <c r="BA27" s="75"/>
      <c r="BB27" s="53"/>
      <c r="BC27" s="165">
        <v>24</v>
      </c>
      <c r="BD27" s="166" t="s">
        <v>166</v>
      </c>
      <c r="BE27" s="172" t="s">
        <v>177</v>
      </c>
      <c r="BF27" s="318" t="s">
        <v>161</v>
      </c>
      <c r="BG27" s="171"/>
      <c r="BH27" s="172"/>
      <c r="BI27" s="51">
        <v>24</v>
      </c>
      <c r="BJ27" s="52" t="s">
        <v>160</v>
      </c>
      <c r="BK27" s="478"/>
      <c r="BL27" s="479" t="s">
        <v>161</v>
      </c>
      <c r="BM27" s="75"/>
      <c r="BN27" s="53"/>
      <c r="BO27" s="51">
        <v>24</v>
      </c>
      <c r="BP27" s="52" t="s">
        <v>167</v>
      </c>
      <c r="BQ27" s="478"/>
      <c r="BR27" s="479" t="s">
        <v>161</v>
      </c>
      <c r="BS27" s="75"/>
      <c r="BT27" s="75"/>
      <c r="BU27" s="112">
        <v>24</v>
      </c>
      <c r="BV27" s="113" t="s">
        <v>159</v>
      </c>
      <c r="BW27" s="86"/>
      <c r="BX27" s="87">
        <v>35</v>
      </c>
    </row>
    <row r="28" spans="1:76" ht="21" customHeight="1" x14ac:dyDescent="0.15">
      <c r="A28" s="104">
        <v>25</v>
      </c>
      <c r="B28" s="105" t="s">
        <v>159</v>
      </c>
      <c r="C28" s="79"/>
      <c r="D28" s="80">
        <v>35</v>
      </c>
      <c r="E28" s="84" t="s">
        <v>184</v>
      </c>
      <c r="F28" s="124"/>
      <c r="G28" s="51">
        <v>25</v>
      </c>
      <c r="H28" s="52" t="s">
        <v>164</v>
      </c>
      <c r="I28" s="497"/>
      <c r="J28" s="498" t="s">
        <v>161</v>
      </c>
      <c r="K28" s="119"/>
      <c r="L28" s="120"/>
      <c r="M28" s="95">
        <v>25</v>
      </c>
      <c r="N28" s="96" t="s">
        <v>162</v>
      </c>
      <c r="O28" s="509"/>
      <c r="P28" s="510" t="s">
        <v>161</v>
      </c>
      <c r="Q28" s="174" t="s">
        <v>2167</v>
      </c>
      <c r="R28" s="337" t="s">
        <v>2195</v>
      </c>
      <c r="S28" s="51">
        <v>25</v>
      </c>
      <c r="T28" s="52" t="s">
        <v>169</v>
      </c>
      <c r="U28" s="478"/>
      <c r="V28" s="479" t="s">
        <v>161</v>
      </c>
      <c r="W28" s="91"/>
      <c r="X28" s="334"/>
      <c r="Y28" s="97">
        <v>25</v>
      </c>
      <c r="Z28" s="98" t="s">
        <v>164</v>
      </c>
      <c r="AA28" s="485" t="s">
        <v>178</v>
      </c>
      <c r="AB28" s="485" t="s">
        <v>161</v>
      </c>
      <c r="AC28" s="182"/>
      <c r="AD28" s="182"/>
      <c r="AE28" s="183">
        <v>25</v>
      </c>
      <c r="AF28" s="166" t="s">
        <v>166</v>
      </c>
      <c r="AG28" s="480"/>
      <c r="AH28" s="481" t="s">
        <v>161</v>
      </c>
      <c r="AI28" s="171"/>
      <c r="AJ28" s="172"/>
      <c r="AK28" s="93">
        <v>25</v>
      </c>
      <c r="AL28" s="94" t="s">
        <v>160</v>
      </c>
      <c r="AM28" s="478" t="s">
        <v>161</v>
      </c>
      <c r="AN28" s="479" t="s">
        <v>161</v>
      </c>
      <c r="AO28" s="359" t="s">
        <v>2489</v>
      </c>
      <c r="AP28" s="53"/>
      <c r="AQ28" s="51">
        <v>25</v>
      </c>
      <c r="AR28" s="52" t="s">
        <v>160</v>
      </c>
      <c r="AS28" s="478"/>
      <c r="AT28" s="479" t="s">
        <v>161</v>
      </c>
      <c r="AU28" s="75"/>
      <c r="AV28" s="53"/>
      <c r="AW28" s="95">
        <v>25</v>
      </c>
      <c r="AX28" s="96" t="s">
        <v>162</v>
      </c>
      <c r="AY28" s="172"/>
      <c r="AZ28" s="318" t="s">
        <v>161</v>
      </c>
      <c r="BA28" s="169"/>
      <c r="BB28" s="172"/>
      <c r="BC28" s="165">
        <v>25</v>
      </c>
      <c r="BD28" s="166" t="s">
        <v>159</v>
      </c>
      <c r="BE28" s="172" t="s">
        <v>179</v>
      </c>
      <c r="BF28" s="318"/>
      <c r="BG28" s="171" t="s">
        <v>2637</v>
      </c>
      <c r="BH28" s="172"/>
      <c r="BI28" s="51">
        <v>25</v>
      </c>
      <c r="BJ28" s="52" t="s">
        <v>164</v>
      </c>
      <c r="BK28" s="478"/>
      <c r="BL28" s="479" t="s">
        <v>161</v>
      </c>
      <c r="BM28" s="75"/>
      <c r="BN28" s="53"/>
      <c r="BO28" s="165">
        <v>25</v>
      </c>
      <c r="BP28" s="166" t="s">
        <v>162</v>
      </c>
      <c r="BQ28" s="172"/>
      <c r="BR28" s="318" t="s">
        <v>161</v>
      </c>
      <c r="BS28" s="171"/>
      <c r="BT28" s="172"/>
      <c r="BU28" s="112">
        <v>25</v>
      </c>
      <c r="BV28" s="113" t="s">
        <v>169</v>
      </c>
      <c r="BW28" s="507"/>
      <c r="BX28" s="508" t="s">
        <v>161</v>
      </c>
    </row>
    <row r="29" spans="1:76" ht="21" customHeight="1" x14ac:dyDescent="0.15">
      <c r="A29" s="104">
        <v>26</v>
      </c>
      <c r="B29" s="105" t="s">
        <v>169</v>
      </c>
      <c r="C29" s="497"/>
      <c r="D29" s="498" t="s">
        <v>161</v>
      </c>
      <c r="E29" s="84"/>
      <c r="F29" s="79"/>
      <c r="G29" s="51">
        <v>26</v>
      </c>
      <c r="H29" s="52" t="s">
        <v>167</v>
      </c>
      <c r="I29" s="497"/>
      <c r="J29" s="498" t="s">
        <v>161</v>
      </c>
      <c r="K29" s="119"/>
      <c r="L29" s="120"/>
      <c r="M29" s="95">
        <v>26</v>
      </c>
      <c r="N29" s="96" t="s">
        <v>166</v>
      </c>
      <c r="O29" s="509" t="s">
        <v>180</v>
      </c>
      <c r="P29" s="510" t="s">
        <v>161</v>
      </c>
      <c r="Q29" s="174" t="s">
        <v>2167</v>
      </c>
      <c r="R29" s="168"/>
      <c r="S29" s="51">
        <v>26</v>
      </c>
      <c r="T29" s="52" t="s">
        <v>160</v>
      </c>
      <c r="U29" s="478"/>
      <c r="V29" s="479" t="s">
        <v>161</v>
      </c>
      <c r="W29" s="91"/>
      <c r="X29" s="334"/>
      <c r="Y29" s="93">
        <v>26</v>
      </c>
      <c r="Z29" s="94" t="s">
        <v>167</v>
      </c>
      <c r="AA29" s="478"/>
      <c r="AB29" s="478"/>
      <c r="AC29" s="75" t="s">
        <v>2170</v>
      </c>
      <c r="AD29" s="75"/>
      <c r="AE29" s="73">
        <v>26</v>
      </c>
      <c r="AF29" s="52" t="s">
        <v>159</v>
      </c>
      <c r="AG29" s="53"/>
      <c r="AH29" s="54">
        <v>5</v>
      </c>
      <c r="AI29" s="88"/>
      <c r="AJ29" s="58"/>
      <c r="AK29" s="93">
        <v>26</v>
      </c>
      <c r="AL29" s="94" t="s">
        <v>164</v>
      </c>
      <c r="AM29" s="478" t="s">
        <v>161</v>
      </c>
      <c r="AN29" s="479" t="s">
        <v>161</v>
      </c>
      <c r="AO29" s="359" t="s">
        <v>2489</v>
      </c>
      <c r="AP29" s="53"/>
      <c r="AQ29" s="51">
        <v>26</v>
      </c>
      <c r="AR29" s="52" t="s">
        <v>164</v>
      </c>
      <c r="AS29" s="478" t="s">
        <v>161</v>
      </c>
      <c r="AT29" s="479" t="s">
        <v>161</v>
      </c>
      <c r="AU29" s="75"/>
      <c r="AV29" s="53"/>
      <c r="AW29" s="95">
        <v>26</v>
      </c>
      <c r="AX29" s="96" t="s">
        <v>166</v>
      </c>
      <c r="AY29" s="172"/>
      <c r="AZ29" s="318" t="s">
        <v>161</v>
      </c>
      <c r="BA29" s="169" t="s">
        <v>2518</v>
      </c>
      <c r="BB29" s="172"/>
      <c r="BC29" s="51">
        <v>26</v>
      </c>
      <c r="BD29" s="52" t="s">
        <v>169</v>
      </c>
      <c r="BE29" s="53"/>
      <c r="BF29" s="54">
        <v>22</v>
      </c>
      <c r="BG29" s="74"/>
      <c r="BH29" s="58"/>
      <c r="BI29" s="51">
        <v>26</v>
      </c>
      <c r="BJ29" s="52" t="s">
        <v>167</v>
      </c>
      <c r="BK29" s="478"/>
      <c r="BL29" s="479" t="s">
        <v>161</v>
      </c>
      <c r="BM29" s="541" t="s">
        <v>2936</v>
      </c>
      <c r="BN29" s="53"/>
      <c r="BO29" s="165">
        <v>26</v>
      </c>
      <c r="BP29" s="166" t="s">
        <v>166</v>
      </c>
      <c r="BQ29" s="172"/>
      <c r="BR29" s="318" t="s">
        <v>161</v>
      </c>
      <c r="BS29" s="171"/>
      <c r="BT29" s="172"/>
      <c r="BU29" s="112">
        <v>26</v>
      </c>
      <c r="BV29" s="113" t="s">
        <v>160</v>
      </c>
      <c r="BW29" s="507"/>
      <c r="BX29" s="508" t="s">
        <v>161</v>
      </c>
    </row>
    <row r="30" spans="1:76" ht="21" customHeight="1" x14ac:dyDescent="0.15">
      <c r="A30" s="104">
        <v>27</v>
      </c>
      <c r="B30" s="105" t="s">
        <v>160</v>
      </c>
      <c r="C30" s="497"/>
      <c r="D30" s="498" t="s">
        <v>161</v>
      </c>
      <c r="E30" s="84" t="s">
        <v>192</v>
      </c>
      <c r="F30" s="79"/>
      <c r="G30" s="165">
        <v>27</v>
      </c>
      <c r="H30" s="166" t="s">
        <v>162</v>
      </c>
      <c r="I30" s="499"/>
      <c r="J30" s="500" t="s">
        <v>161</v>
      </c>
      <c r="K30" s="319"/>
      <c r="L30" s="320" t="s">
        <v>2164</v>
      </c>
      <c r="M30" s="93">
        <v>27</v>
      </c>
      <c r="N30" s="94" t="s">
        <v>159</v>
      </c>
      <c r="O30" s="86"/>
      <c r="P30" s="87">
        <v>44</v>
      </c>
      <c r="Q30" s="88" t="s">
        <v>239</v>
      </c>
      <c r="R30" s="58"/>
      <c r="S30" s="51">
        <v>27</v>
      </c>
      <c r="T30" s="52" t="s">
        <v>164</v>
      </c>
      <c r="U30" s="478"/>
      <c r="V30" s="479" t="s">
        <v>161</v>
      </c>
      <c r="W30" s="91"/>
      <c r="X30" s="334"/>
      <c r="Y30" s="95">
        <v>27</v>
      </c>
      <c r="Z30" s="96" t="s">
        <v>162</v>
      </c>
      <c r="AA30" s="480"/>
      <c r="AB30" s="480" t="s">
        <v>161</v>
      </c>
      <c r="AC30" s="171"/>
      <c r="AD30" s="171"/>
      <c r="AE30" s="73">
        <v>27</v>
      </c>
      <c r="AF30" s="52" t="s">
        <v>169</v>
      </c>
      <c r="AG30" s="478"/>
      <c r="AH30" s="479" t="s">
        <v>161</v>
      </c>
      <c r="AI30" s="75"/>
      <c r="AJ30" s="53"/>
      <c r="AK30" s="93">
        <v>27</v>
      </c>
      <c r="AL30" s="94" t="s">
        <v>167</v>
      </c>
      <c r="AM30" s="478" t="s">
        <v>161</v>
      </c>
      <c r="AN30" s="479" t="s">
        <v>161</v>
      </c>
      <c r="AO30" s="359" t="s">
        <v>2489</v>
      </c>
      <c r="AP30" s="53"/>
      <c r="AQ30" s="51">
        <v>27</v>
      </c>
      <c r="AR30" s="52" t="s">
        <v>167</v>
      </c>
      <c r="AS30" s="478" t="s">
        <v>161</v>
      </c>
      <c r="AT30" s="479" t="s">
        <v>161</v>
      </c>
      <c r="AU30" s="75"/>
      <c r="AV30" s="53"/>
      <c r="AW30" s="51">
        <v>27</v>
      </c>
      <c r="AX30" s="52" t="s">
        <v>159</v>
      </c>
      <c r="AY30" s="53"/>
      <c r="AZ30" s="54">
        <v>18</v>
      </c>
      <c r="BA30" s="74"/>
      <c r="BB30" s="58"/>
      <c r="BC30" s="51">
        <v>27</v>
      </c>
      <c r="BD30" s="52" t="s">
        <v>160</v>
      </c>
      <c r="BE30" s="53"/>
      <c r="BF30" s="317" t="s">
        <v>161</v>
      </c>
      <c r="BG30" s="75"/>
      <c r="BH30" s="53"/>
      <c r="BI30" s="165">
        <v>27</v>
      </c>
      <c r="BJ30" s="166" t="s">
        <v>162</v>
      </c>
      <c r="BK30" s="172"/>
      <c r="BL30" s="318" t="s">
        <v>161</v>
      </c>
      <c r="BM30" s="169" t="s">
        <v>2938</v>
      </c>
      <c r="BN30" s="172"/>
      <c r="BO30" s="51">
        <v>27</v>
      </c>
      <c r="BP30" s="52" t="s">
        <v>159</v>
      </c>
      <c r="BQ30" s="53"/>
      <c r="BR30" s="54">
        <v>31</v>
      </c>
      <c r="BS30" s="74"/>
      <c r="BT30" s="74"/>
      <c r="BU30" s="112">
        <v>27</v>
      </c>
      <c r="BV30" s="113" t="s">
        <v>164</v>
      </c>
      <c r="BW30" s="507"/>
      <c r="BX30" s="508" t="s">
        <v>161</v>
      </c>
    </row>
    <row r="31" spans="1:76" ht="21" customHeight="1" x14ac:dyDescent="0.15">
      <c r="A31" s="104">
        <v>28</v>
      </c>
      <c r="B31" s="105" t="s">
        <v>164</v>
      </c>
      <c r="C31" s="497"/>
      <c r="D31" s="498" t="s">
        <v>161</v>
      </c>
      <c r="E31" s="84" t="s">
        <v>192</v>
      </c>
      <c r="F31" s="79"/>
      <c r="G31" s="165">
        <v>28</v>
      </c>
      <c r="H31" s="166" t="s">
        <v>166</v>
      </c>
      <c r="I31" s="499"/>
      <c r="J31" s="500" t="s">
        <v>161</v>
      </c>
      <c r="K31" s="167"/>
      <c r="L31" s="168"/>
      <c r="M31" s="93">
        <v>28</v>
      </c>
      <c r="N31" s="94" t="s">
        <v>169</v>
      </c>
      <c r="O31" s="507"/>
      <c r="P31" s="508" t="s">
        <v>161</v>
      </c>
      <c r="Q31" s="75"/>
      <c r="R31" s="53"/>
      <c r="S31" s="51">
        <v>28</v>
      </c>
      <c r="T31" s="52" t="s">
        <v>167</v>
      </c>
      <c r="U31" s="478"/>
      <c r="V31" s="479" t="s">
        <v>161</v>
      </c>
      <c r="W31" s="343" t="s">
        <v>2486</v>
      </c>
      <c r="X31" s="334"/>
      <c r="Y31" s="95">
        <v>28</v>
      </c>
      <c r="Z31" s="96" t="s">
        <v>166</v>
      </c>
      <c r="AA31" s="480"/>
      <c r="AB31" s="480" t="s">
        <v>161</v>
      </c>
      <c r="AC31" s="171"/>
      <c r="AD31" s="171"/>
      <c r="AE31" s="73">
        <v>28</v>
      </c>
      <c r="AF31" s="52" t="s">
        <v>160</v>
      </c>
      <c r="AG31" s="478" t="s">
        <v>161</v>
      </c>
      <c r="AH31" s="479" t="s">
        <v>161</v>
      </c>
      <c r="AI31" s="75"/>
      <c r="AJ31" s="75"/>
      <c r="AK31" s="95">
        <v>28</v>
      </c>
      <c r="AL31" s="96" t="s">
        <v>162</v>
      </c>
      <c r="AM31" s="480"/>
      <c r="AN31" s="481" t="s">
        <v>161</v>
      </c>
      <c r="AO31" s="171"/>
      <c r="AP31" s="172"/>
      <c r="AQ31" s="165">
        <v>28</v>
      </c>
      <c r="AR31" s="166" t="s">
        <v>162</v>
      </c>
      <c r="AS31" s="480"/>
      <c r="AT31" s="481" t="s">
        <v>161</v>
      </c>
      <c r="AU31" s="345"/>
      <c r="AV31" s="332" t="s">
        <v>2581</v>
      </c>
      <c r="AW31" s="51">
        <v>28</v>
      </c>
      <c r="AX31" s="52" t="s">
        <v>169</v>
      </c>
      <c r="AY31" s="478"/>
      <c r="AZ31" s="479" t="s">
        <v>161</v>
      </c>
      <c r="BA31" s="75"/>
      <c r="BB31" s="53"/>
      <c r="BC31" s="51">
        <v>28</v>
      </c>
      <c r="BD31" s="52" t="s">
        <v>164</v>
      </c>
      <c r="BE31" s="478"/>
      <c r="BF31" s="479" t="s">
        <v>161</v>
      </c>
      <c r="BG31" s="75"/>
      <c r="BH31" s="53"/>
      <c r="BI31" s="165">
        <v>28</v>
      </c>
      <c r="BJ31" s="166" t="s">
        <v>166</v>
      </c>
      <c r="BK31" s="172"/>
      <c r="BL31" s="318" t="s">
        <v>161</v>
      </c>
      <c r="BM31" s="169" t="s">
        <v>2938</v>
      </c>
      <c r="BN31" s="172"/>
      <c r="BO31" s="51">
        <v>28</v>
      </c>
      <c r="BP31" s="52" t="s">
        <v>169</v>
      </c>
      <c r="BQ31" s="478"/>
      <c r="BR31" s="479" t="s">
        <v>161</v>
      </c>
      <c r="BS31" s="75"/>
      <c r="BT31" s="75"/>
      <c r="BU31" s="112">
        <v>28</v>
      </c>
      <c r="BV31" s="113" t="s">
        <v>167</v>
      </c>
      <c r="BW31" s="507"/>
      <c r="BX31" s="508" t="s">
        <v>161</v>
      </c>
    </row>
    <row r="32" spans="1:76" ht="21" customHeight="1" x14ac:dyDescent="0.15">
      <c r="A32" s="104">
        <v>29</v>
      </c>
      <c r="B32" s="105" t="s">
        <v>167</v>
      </c>
      <c r="C32" s="497"/>
      <c r="D32" s="498" t="s">
        <v>161</v>
      </c>
      <c r="E32" s="84" t="s">
        <v>192</v>
      </c>
      <c r="F32" s="79"/>
      <c r="G32" s="51">
        <v>29</v>
      </c>
      <c r="H32" s="52" t="s">
        <v>159</v>
      </c>
      <c r="I32" s="79"/>
      <c r="J32" s="80">
        <v>40</v>
      </c>
      <c r="K32" s="331" t="s">
        <v>2212</v>
      </c>
      <c r="L32" s="118"/>
      <c r="M32" s="93">
        <v>29</v>
      </c>
      <c r="N32" s="94" t="s">
        <v>160</v>
      </c>
      <c r="O32" s="507"/>
      <c r="P32" s="508" t="s">
        <v>161</v>
      </c>
      <c r="Q32" s="75"/>
      <c r="R32" s="53"/>
      <c r="S32" s="165">
        <v>29</v>
      </c>
      <c r="T32" s="166" t="s">
        <v>162</v>
      </c>
      <c r="U32" s="480"/>
      <c r="V32" s="481" t="s">
        <v>161</v>
      </c>
      <c r="W32" s="181"/>
      <c r="X32" s="332" t="s">
        <v>2481</v>
      </c>
      <c r="Y32" s="93">
        <v>29</v>
      </c>
      <c r="Z32" s="94" t="s">
        <v>159</v>
      </c>
      <c r="AA32" s="53"/>
      <c r="AB32" s="58">
        <v>1</v>
      </c>
      <c r="AC32" s="88" t="s">
        <v>2170</v>
      </c>
      <c r="AD32" s="74"/>
      <c r="AE32" s="73">
        <v>29</v>
      </c>
      <c r="AF32" s="52" t="s">
        <v>164</v>
      </c>
      <c r="AG32" s="478" t="s">
        <v>161</v>
      </c>
      <c r="AH32" s="479" t="s">
        <v>161</v>
      </c>
      <c r="AI32" s="75"/>
      <c r="AJ32" s="75"/>
      <c r="AK32" s="183"/>
      <c r="AL32" s="166"/>
      <c r="AM32" s="480"/>
      <c r="AN32" s="481"/>
      <c r="AO32" s="171"/>
      <c r="AP32" s="172"/>
      <c r="AQ32" s="165">
        <v>29</v>
      </c>
      <c r="AR32" s="166" t="s">
        <v>166</v>
      </c>
      <c r="AS32" s="480" t="s">
        <v>181</v>
      </c>
      <c r="AT32" s="481" t="s">
        <v>161</v>
      </c>
      <c r="AU32" s="169" t="s">
        <v>2635</v>
      </c>
      <c r="AV32" s="172"/>
      <c r="AW32" s="51">
        <v>29</v>
      </c>
      <c r="AX32" s="52" t="s">
        <v>160</v>
      </c>
      <c r="AY32" s="478"/>
      <c r="AZ32" s="479" t="s">
        <v>161</v>
      </c>
      <c r="BA32" s="75"/>
      <c r="BB32" s="53"/>
      <c r="BC32" s="51">
        <v>29</v>
      </c>
      <c r="BD32" s="52" t="s">
        <v>167</v>
      </c>
      <c r="BE32" s="53"/>
      <c r="BF32" s="317" t="s">
        <v>161</v>
      </c>
      <c r="BG32" s="75"/>
      <c r="BH32" s="53"/>
      <c r="BI32" s="51">
        <v>29</v>
      </c>
      <c r="BJ32" s="52" t="s">
        <v>159</v>
      </c>
      <c r="BK32" s="53"/>
      <c r="BL32" s="54">
        <v>27</v>
      </c>
      <c r="BM32" s="541" t="s">
        <v>90</v>
      </c>
      <c r="BN32" s="58"/>
      <c r="BO32" s="51">
        <v>29</v>
      </c>
      <c r="BP32" s="52" t="s">
        <v>160</v>
      </c>
      <c r="BQ32" s="478"/>
      <c r="BR32" s="479" t="s">
        <v>161</v>
      </c>
      <c r="BS32" s="75"/>
      <c r="BT32" s="75"/>
      <c r="BU32" s="108">
        <v>29</v>
      </c>
      <c r="BV32" s="109" t="s">
        <v>162</v>
      </c>
      <c r="BW32" s="514"/>
      <c r="BX32" s="515" t="s">
        <v>161</v>
      </c>
    </row>
    <row r="33" spans="1:76" ht="21" customHeight="1" x14ac:dyDescent="0.15">
      <c r="A33" s="106">
        <v>30</v>
      </c>
      <c r="B33" s="107" t="s">
        <v>162</v>
      </c>
      <c r="C33" s="499"/>
      <c r="D33" s="500" t="s">
        <v>161</v>
      </c>
      <c r="E33" s="163"/>
      <c r="F33" s="162"/>
      <c r="G33" s="51">
        <v>30</v>
      </c>
      <c r="H33" s="52" t="s">
        <v>169</v>
      </c>
      <c r="I33" s="497"/>
      <c r="J33" s="498" t="s">
        <v>161</v>
      </c>
      <c r="K33" s="119"/>
      <c r="L33" s="120"/>
      <c r="M33" s="93">
        <v>30</v>
      </c>
      <c r="N33" s="94" t="s">
        <v>164</v>
      </c>
      <c r="O33" s="507"/>
      <c r="P33" s="508" t="s">
        <v>161</v>
      </c>
      <c r="Q33" s="75"/>
      <c r="R33" s="53"/>
      <c r="S33" s="165">
        <v>30</v>
      </c>
      <c r="T33" s="166" t="s">
        <v>166</v>
      </c>
      <c r="U33" s="480"/>
      <c r="V33" s="481" t="s">
        <v>161</v>
      </c>
      <c r="W33" s="181"/>
      <c r="X33" s="172"/>
      <c r="Y33" s="93">
        <v>30</v>
      </c>
      <c r="Z33" s="94" t="s">
        <v>169</v>
      </c>
      <c r="AA33" s="478"/>
      <c r="AB33" s="478" t="s">
        <v>161</v>
      </c>
      <c r="AC33" s="75" t="s">
        <v>2170</v>
      </c>
      <c r="AD33" s="75"/>
      <c r="AE33" s="73">
        <v>30</v>
      </c>
      <c r="AF33" s="52" t="s">
        <v>167</v>
      </c>
      <c r="AG33" s="478" t="s">
        <v>161</v>
      </c>
      <c r="AH33" s="479" t="s">
        <v>161</v>
      </c>
      <c r="AI33" s="75"/>
      <c r="AJ33" s="53"/>
      <c r="AK33" s="61"/>
      <c r="AL33" s="62"/>
      <c r="AM33" s="495"/>
      <c r="AN33" s="496"/>
      <c r="AO33" s="63"/>
      <c r="AP33" s="63"/>
      <c r="AQ33" s="51">
        <v>30</v>
      </c>
      <c r="AR33" s="52" t="s">
        <v>159</v>
      </c>
      <c r="AS33" s="53"/>
      <c r="AT33" s="54">
        <v>14</v>
      </c>
      <c r="AU33" s="88"/>
      <c r="AV33" s="58"/>
      <c r="AW33" s="51">
        <v>30</v>
      </c>
      <c r="AX33" s="52" t="s">
        <v>164</v>
      </c>
      <c r="AY33" s="478"/>
      <c r="AZ33" s="479" t="s">
        <v>161</v>
      </c>
      <c r="BA33" s="75"/>
      <c r="BB33" s="53"/>
      <c r="BC33" s="165">
        <v>30</v>
      </c>
      <c r="BD33" s="166" t="s">
        <v>162</v>
      </c>
      <c r="BE33" s="172"/>
      <c r="BF33" s="318" t="s">
        <v>161</v>
      </c>
      <c r="BG33" s="169" t="s">
        <v>2929</v>
      </c>
      <c r="BH33" s="332" t="s">
        <v>2934</v>
      </c>
      <c r="BI33" s="51">
        <v>30</v>
      </c>
      <c r="BJ33" s="52" t="s">
        <v>169</v>
      </c>
      <c r="BK33" s="478"/>
      <c r="BL33" s="479" t="s">
        <v>161</v>
      </c>
      <c r="BM33" s="541" t="s">
        <v>90</v>
      </c>
      <c r="BN33" s="53"/>
      <c r="BO33" s="51">
        <v>30</v>
      </c>
      <c r="BP33" s="52" t="s">
        <v>164</v>
      </c>
      <c r="BQ33" s="478"/>
      <c r="BR33" s="479" t="s">
        <v>161</v>
      </c>
      <c r="BS33" s="75"/>
      <c r="BT33" s="75"/>
      <c r="BU33" s="110">
        <v>30</v>
      </c>
      <c r="BV33" s="111" t="s">
        <v>166</v>
      </c>
      <c r="BW33" s="516"/>
      <c r="BX33" s="517" t="s">
        <v>161</v>
      </c>
    </row>
    <row r="34" spans="1:76" ht="21" customHeight="1" x14ac:dyDescent="0.15">
      <c r="A34" s="106">
        <v>31</v>
      </c>
      <c r="B34" s="107" t="s">
        <v>166</v>
      </c>
      <c r="C34" s="499"/>
      <c r="D34" s="500" t="s">
        <v>161</v>
      </c>
      <c r="E34" s="163"/>
      <c r="F34" s="162"/>
      <c r="G34" s="64"/>
      <c r="H34" s="65"/>
      <c r="I34" s="505"/>
      <c r="J34" s="506"/>
      <c r="K34" s="121"/>
      <c r="L34" s="122"/>
      <c r="M34" s="93">
        <v>31</v>
      </c>
      <c r="N34" s="94" t="s">
        <v>167</v>
      </c>
      <c r="O34" s="507"/>
      <c r="P34" s="508" t="s">
        <v>161</v>
      </c>
      <c r="Q34" s="75"/>
      <c r="R34" s="53"/>
      <c r="S34" s="64"/>
      <c r="T34" s="65"/>
      <c r="U34" s="491"/>
      <c r="V34" s="492"/>
      <c r="W34" s="85"/>
      <c r="X34" s="66"/>
      <c r="Y34" s="93">
        <v>31</v>
      </c>
      <c r="Z34" s="94" t="s">
        <v>160</v>
      </c>
      <c r="AA34" s="478" t="s">
        <v>182</v>
      </c>
      <c r="AB34" s="478" t="s">
        <v>161</v>
      </c>
      <c r="AC34" s="75" t="s">
        <v>2170</v>
      </c>
      <c r="AD34" s="75"/>
      <c r="AE34" s="183">
        <v>31</v>
      </c>
      <c r="AF34" s="166" t="s">
        <v>162</v>
      </c>
      <c r="AG34" s="480"/>
      <c r="AH34" s="481" t="s">
        <v>161</v>
      </c>
      <c r="AI34" s="345" t="s">
        <v>2577</v>
      </c>
      <c r="AJ34" s="332" t="s">
        <v>2582</v>
      </c>
      <c r="AK34" s="67"/>
      <c r="AL34" s="68"/>
      <c r="AM34" s="493"/>
      <c r="AN34" s="494"/>
      <c r="AO34" s="69"/>
      <c r="AP34" s="69"/>
      <c r="AQ34" s="51">
        <v>31</v>
      </c>
      <c r="AR34" s="52" t="s">
        <v>169</v>
      </c>
      <c r="AS34" s="478" t="s">
        <v>161</v>
      </c>
      <c r="AT34" s="479" t="s">
        <v>161</v>
      </c>
      <c r="AU34" s="75"/>
      <c r="AV34" s="53"/>
      <c r="AW34" s="64"/>
      <c r="AX34" s="65"/>
      <c r="AY34" s="491"/>
      <c r="AZ34" s="492"/>
      <c r="BA34" s="66"/>
      <c r="BB34" s="66"/>
      <c r="BC34" s="165">
        <v>31</v>
      </c>
      <c r="BD34" s="166" t="s">
        <v>166</v>
      </c>
      <c r="BE34" s="172"/>
      <c r="BF34" s="318" t="s">
        <v>161</v>
      </c>
      <c r="BG34" s="539" t="s">
        <v>2933</v>
      </c>
      <c r="BH34" s="172"/>
      <c r="BI34" s="64"/>
      <c r="BJ34" s="65"/>
      <c r="BK34" s="491"/>
      <c r="BL34" s="492"/>
      <c r="BM34" s="66"/>
      <c r="BN34" s="66"/>
      <c r="BO34" s="51">
        <v>31</v>
      </c>
      <c r="BP34" s="52" t="s">
        <v>167</v>
      </c>
      <c r="BQ34" s="478"/>
      <c r="BR34" s="479" t="s">
        <v>161</v>
      </c>
      <c r="BS34" s="75"/>
      <c r="BT34" s="75"/>
      <c r="BU34" s="112">
        <v>31</v>
      </c>
      <c r="BV34" s="113" t="s">
        <v>159</v>
      </c>
      <c r="BW34" s="86"/>
      <c r="BX34" s="87">
        <v>36</v>
      </c>
    </row>
    <row r="35" spans="1:76" ht="13" x14ac:dyDescent="0.15">
      <c r="A35" s="81"/>
      <c r="B35" s="71"/>
      <c r="C35" s="71"/>
      <c r="D35" s="71"/>
      <c r="E35" s="71"/>
      <c r="F35" s="71"/>
      <c r="G35" s="70"/>
      <c r="H35" s="71"/>
      <c r="I35" s="71"/>
      <c r="J35" s="71"/>
      <c r="K35" s="70"/>
      <c r="L35" s="71"/>
      <c r="M35" s="71"/>
      <c r="N35" s="71"/>
      <c r="O35" s="71"/>
      <c r="P35" s="71"/>
      <c r="Q35" s="70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103"/>
      <c r="AJ35" s="72"/>
      <c r="AK35" s="72"/>
      <c r="AL35" s="72"/>
      <c r="AM35" s="72"/>
      <c r="AN35" s="72"/>
      <c r="AO35" s="72"/>
      <c r="AP35" s="72"/>
      <c r="AQ35" s="71"/>
      <c r="AR35" s="71"/>
      <c r="AS35" s="71"/>
      <c r="AT35" s="71"/>
      <c r="AU35" s="70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268"/>
      <c r="BH35" s="269"/>
      <c r="BI35" s="269"/>
      <c r="BJ35" s="271"/>
      <c r="BK35" s="269"/>
      <c r="BL35" s="271"/>
      <c r="BM35" s="71"/>
      <c r="BN35" s="71"/>
      <c r="BO35" s="71"/>
      <c r="BP35" s="71"/>
      <c r="BQ35" s="71"/>
      <c r="BR35" s="71"/>
      <c r="BS35" s="71"/>
      <c r="BT35" s="71"/>
    </row>
    <row r="36" spans="1:76" x14ac:dyDescent="0.2">
      <c r="BG36" s="268"/>
      <c r="BH36" s="269"/>
      <c r="BI36" s="269"/>
      <c r="BJ36" s="271"/>
      <c r="BK36" s="269"/>
      <c r="BL36" s="271"/>
    </row>
    <row r="37" spans="1:76" x14ac:dyDescent="0.2">
      <c r="BG37" s="268"/>
      <c r="BH37" s="269"/>
      <c r="BI37" s="269"/>
      <c r="BJ37" s="271"/>
      <c r="BK37" s="269"/>
      <c r="BL37" s="271"/>
    </row>
    <row r="38" spans="1:76" x14ac:dyDescent="0.2">
      <c r="BG38" s="268"/>
      <c r="BH38" s="269"/>
      <c r="BI38" s="269"/>
      <c r="BJ38" s="271"/>
      <c r="BK38" s="269"/>
      <c r="BL38" s="271"/>
    </row>
    <row r="39" spans="1:76" x14ac:dyDescent="0.2">
      <c r="BG39" s="268"/>
      <c r="BH39" s="269"/>
      <c r="BI39" s="269"/>
      <c r="BJ39" s="271"/>
      <c r="BK39" s="269"/>
      <c r="BL39" s="271"/>
    </row>
    <row r="40" spans="1:76" x14ac:dyDescent="0.2">
      <c r="BG40" s="268"/>
      <c r="BH40" s="269"/>
      <c r="BI40" s="269"/>
      <c r="BJ40" s="271"/>
      <c r="BK40" s="269"/>
      <c r="BL40" s="271"/>
    </row>
    <row r="41" spans="1:76" x14ac:dyDescent="0.2">
      <c r="BG41" s="268"/>
      <c r="BH41" s="269"/>
      <c r="BI41" s="269"/>
      <c r="BJ41" s="271"/>
      <c r="BK41" s="269"/>
      <c r="BL41" s="271"/>
    </row>
    <row r="42" spans="1:76" x14ac:dyDescent="0.2">
      <c r="BG42" s="268"/>
      <c r="BH42" s="269"/>
      <c r="BI42" s="269"/>
      <c r="BJ42" s="271"/>
      <c r="BK42" s="269"/>
      <c r="BL42" s="271"/>
    </row>
    <row r="43" spans="1:76" x14ac:dyDescent="0.2">
      <c r="BG43" s="268"/>
      <c r="BH43" s="269"/>
      <c r="BI43" s="269"/>
      <c r="BJ43" s="271"/>
      <c r="BK43" s="269"/>
      <c r="BL43" s="271"/>
    </row>
    <row r="44" spans="1:76" x14ac:dyDescent="0.2">
      <c r="BG44" s="268"/>
      <c r="BH44" s="269"/>
      <c r="BI44" s="269"/>
      <c r="BJ44" s="271"/>
      <c r="BK44" s="269"/>
      <c r="BL44" s="271"/>
    </row>
    <row r="45" spans="1:76" x14ac:dyDescent="0.2">
      <c r="BG45" s="268"/>
      <c r="BH45" s="269"/>
      <c r="BI45" s="269"/>
      <c r="BJ45" s="271"/>
      <c r="BK45" s="269"/>
      <c r="BL45" s="271"/>
    </row>
    <row r="46" spans="1:76" x14ac:dyDescent="0.2">
      <c r="BG46" s="268"/>
      <c r="BH46" s="269"/>
      <c r="BI46" s="269"/>
      <c r="BJ46" s="271"/>
      <c r="BK46" s="269"/>
      <c r="BL46" s="271"/>
    </row>
    <row r="47" spans="1:76" x14ac:dyDescent="0.2">
      <c r="BG47" s="268"/>
      <c r="BH47" s="269"/>
      <c r="BI47" s="269"/>
      <c r="BJ47" s="271"/>
      <c r="BK47" s="269"/>
      <c r="BL47" s="271"/>
    </row>
    <row r="48" spans="1:76" x14ac:dyDescent="0.2">
      <c r="BG48" s="268"/>
      <c r="BH48" s="269"/>
      <c r="BI48" s="269"/>
      <c r="BJ48" s="271"/>
      <c r="BK48" s="269"/>
      <c r="BL48" s="271"/>
    </row>
    <row r="49" spans="59:64" x14ac:dyDescent="0.2">
      <c r="BG49" s="268"/>
      <c r="BH49" s="269"/>
      <c r="BI49" s="269"/>
      <c r="BJ49" s="271"/>
      <c r="BK49" s="269"/>
      <c r="BL49" s="271"/>
    </row>
    <row r="50" spans="59:64" x14ac:dyDescent="0.2">
      <c r="BG50" s="268"/>
      <c r="BH50" s="269"/>
      <c r="BI50" s="269"/>
      <c r="BJ50" s="271"/>
      <c r="BK50" s="269"/>
      <c r="BL50" s="271"/>
    </row>
    <row r="51" spans="59:64" x14ac:dyDescent="0.2">
      <c r="BG51" s="268"/>
      <c r="BH51" s="269"/>
      <c r="BI51" s="269"/>
      <c r="BJ51" s="271"/>
      <c r="BK51" s="269"/>
      <c r="BL51" s="271"/>
    </row>
    <row r="52" spans="59:64" x14ac:dyDescent="0.2">
      <c r="BG52" s="268"/>
      <c r="BH52" s="269"/>
      <c r="BI52" s="269"/>
      <c r="BJ52" s="271"/>
      <c r="BK52" s="269"/>
      <c r="BL52" s="271"/>
    </row>
    <row r="53" spans="59:64" x14ac:dyDescent="0.2">
      <c r="BG53" s="268"/>
      <c r="BH53" s="269"/>
      <c r="BI53" s="269"/>
      <c r="BJ53" s="271"/>
      <c r="BK53" s="269"/>
      <c r="BL53" s="271"/>
    </row>
    <row r="54" spans="59:64" x14ac:dyDescent="0.2">
      <c r="BG54" s="268"/>
      <c r="BH54" s="269"/>
      <c r="BI54" s="269"/>
      <c r="BJ54" s="271"/>
      <c r="BK54" s="269"/>
      <c r="BL54" s="271"/>
    </row>
    <row r="55" spans="59:64" x14ac:dyDescent="0.2">
      <c r="BG55" s="268"/>
      <c r="BH55" s="269"/>
      <c r="BI55" s="269"/>
      <c r="BJ55" s="271"/>
      <c r="BK55" s="269"/>
      <c r="BL55" s="271"/>
    </row>
    <row r="56" spans="59:64" x14ac:dyDescent="0.2">
      <c r="BG56" s="268"/>
      <c r="BH56" s="269"/>
      <c r="BI56" s="269"/>
      <c r="BJ56" s="271"/>
      <c r="BK56" s="269"/>
      <c r="BL56" s="271"/>
    </row>
    <row r="57" spans="59:64" x14ac:dyDescent="0.2">
      <c r="BG57" s="268"/>
      <c r="BH57" s="269"/>
      <c r="BI57" s="269"/>
      <c r="BJ57" s="271"/>
      <c r="BK57" s="269"/>
      <c r="BL57" s="271"/>
    </row>
    <row r="58" spans="59:64" x14ac:dyDescent="0.2">
      <c r="BG58" s="268"/>
      <c r="BH58" s="269"/>
      <c r="BI58" s="269"/>
      <c r="BJ58" s="271"/>
      <c r="BK58" s="269"/>
      <c r="BL58" s="271"/>
    </row>
    <row r="59" spans="59:64" x14ac:dyDescent="0.2">
      <c r="BG59" s="268"/>
      <c r="BH59" s="269"/>
      <c r="BI59" s="269"/>
      <c r="BJ59" s="271"/>
      <c r="BK59" s="269"/>
      <c r="BL59" s="271"/>
    </row>
    <row r="60" spans="59:64" x14ac:dyDescent="0.2">
      <c r="BG60" s="268"/>
      <c r="BH60" s="269"/>
      <c r="BI60" s="269"/>
      <c r="BJ60" s="271"/>
      <c r="BK60" s="269"/>
      <c r="BL60" s="271"/>
    </row>
    <row r="61" spans="59:64" x14ac:dyDescent="0.2">
      <c r="BG61" s="268"/>
      <c r="BH61" s="269"/>
      <c r="BI61" s="269"/>
      <c r="BJ61" s="271"/>
      <c r="BK61" s="269"/>
      <c r="BL61" s="271"/>
    </row>
    <row r="62" spans="59:64" x14ac:dyDescent="0.2">
      <c r="BG62" s="268"/>
      <c r="BH62" s="269"/>
      <c r="BI62" s="269"/>
      <c r="BJ62" s="271"/>
      <c r="BK62" s="269"/>
      <c r="BL62" s="271"/>
    </row>
    <row r="63" spans="59:64" x14ac:dyDescent="0.2">
      <c r="BG63" s="268"/>
      <c r="BH63" s="269"/>
      <c r="BI63" s="269"/>
      <c r="BJ63" s="271"/>
      <c r="BK63" s="269"/>
      <c r="BL63" s="271"/>
    </row>
    <row r="64" spans="59:64" x14ac:dyDescent="0.2">
      <c r="BG64" s="268"/>
      <c r="BH64" s="269"/>
      <c r="BI64" s="269"/>
      <c r="BJ64" s="271"/>
      <c r="BK64" s="269"/>
      <c r="BL64" s="271"/>
    </row>
    <row r="65" spans="59:64" x14ac:dyDescent="0.2">
      <c r="BG65" s="268"/>
      <c r="BH65" s="269"/>
      <c r="BI65" s="269"/>
      <c r="BJ65" s="271"/>
      <c r="BK65" s="269"/>
      <c r="BL65" s="271"/>
    </row>
    <row r="66" spans="59:64" x14ac:dyDescent="0.2">
      <c r="BG66" s="268"/>
      <c r="BH66" s="269"/>
      <c r="BI66" s="269"/>
      <c r="BJ66" s="271"/>
      <c r="BK66" s="269"/>
      <c r="BL66" s="271"/>
    </row>
    <row r="67" spans="59:64" x14ac:dyDescent="0.2">
      <c r="BG67" s="268"/>
      <c r="BH67" s="269"/>
      <c r="BI67" s="269"/>
      <c r="BJ67" s="271"/>
      <c r="BK67" s="269"/>
      <c r="BL67" s="271"/>
    </row>
    <row r="68" spans="59:64" x14ac:dyDescent="0.2">
      <c r="BG68" s="268"/>
      <c r="BH68" s="269"/>
      <c r="BI68" s="269"/>
      <c r="BJ68" s="271"/>
      <c r="BK68" s="269"/>
      <c r="BL68" s="271"/>
    </row>
    <row r="69" spans="59:64" x14ac:dyDescent="0.2">
      <c r="BG69" s="268"/>
      <c r="BH69" s="269"/>
      <c r="BI69" s="269"/>
      <c r="BJ69" s="271"/>
      <c r="BK69" s="269"/>
      <c r="BL69" s="271"/>
    </row>
    <row r="70" spans="59:64" x14ac:dyDescent="0.2">
      <c r="BG70" s="268"/>
      <c r="BH70" s="269"/>
      <c r="BI70" s="269"/>
      <c r="BJ70" s="271"/>
      <c r="BK70" s="269"/>
      <c r="BL70" s="271"/>
    </row>
    <row r="71" spans="59:64" x14ac:dyDescent="0.2">
      <c r="BG71" s="268"/>
      <c r="BH71" s="269"/>
      <c r="BI71" s="269"/>
      <c r="BJ71" s="271"/>
      <c r="BK71" s="269"/>
      <c r="BL71" s="271"/>
    </row>
    <row r="72" spans="59:64" x14ac:dyDescent="0.2">
      <c r="BG72" s="268"/>
      <c r="BH72" s="269"/>
      <c r="BI72" s="269"/>
      <c r="BJ72" s="271"/>
      <c r="BK72" s="269"/>
      <c r="BL72" s="271"/>
    </row>
    <row r="73" spans="59:64" x14ac:dyDescent="0.2">
      <c r="BG73" s="268"/>
      <c r="BH73" s="269"/>
      <c r="BI73" s="269"/>
      <c r="BJ73" s="271"/>
      <c r="BK73" s="269"/>
      <c r="BL73" s="271"/>
    </row>
    <row r="74" spans="59:64" x14ac:dyDescent="0.2">
      <c r="BG74" s="268"/>
      <c r="BH74" s="269"/>
      <c r="BI74" s="269"/>
      <c r="BJ74" s="271"/>
      <c r="BK74" s="269"/>
      <c r="BL74" s="271"/>
    </row>
    <row r="75" spans="59:64" x14ac:dyDescent="0.2">
      <c r="BG75" s="268"/>
      <c r="BH75" s="269"/>
      <c r="BI75" s="269"/>
      <c r="BJ75" s="271"/>
      <c r="BK75" s="269"/>
      <c r="BL75" s="271"/>
    </row>
    <row r="76" spans="59:64" x14ac:dyDescent="0.2">
      <c r="BG76" s="268"/>
      <c r="BH76" s="269"/>
      <c r="BI76" s="269"/>
      <c r="BJ76" s="271"/>
      <c r="BK76" s="269"/>
      <c r="BL76" s="271"/>
    </row>
    <row r="77" spans="59:64" x14ac:dyDescent="0.2">
      <c r="BG77" s="268"/>
      <c r="BH77" s="269"/>
      <c r="BI77" s="269"/>
      <c r="BJ77" s="271"/>
      <c r="BK77" s="269"/>
      <c r="BL77" s="271"/>
    </row>
    <row r="78" spans="59:64" x14ac:dyDescent="0.2">
      <c r="BG78" s="268"/>
      <c r="BH78" s="269"/>
      <c r="BI78" s="269"/>
      <c r="BJ78" s="271"/>
      <c r="BK78" s="269"/>
      <c r="BL78" s="271"/>
    </row>
    <row r="79" spans="59:64" x14ac:dyDescent="0.2">
      <c r="BG79" s="268"/>
      <c r="BH79" s="269"/>
      <c r="BI79" s="269"/>
      <c r="BJ79" s="271"/>
      <c r="BK79" s="269"/>
      <c r="BL79" s="271"/>
    </row>
    <row r="80" spans="59:64" x14ac:dyDescent="0.2">
      <c r="BG80" s="268"/>
      <c r="BH80" s="269"/>
      <c r="BI80" s="269"/>
      <c r="BJ80" s="271"/>
      <c r="BK80" s="269"/>
      <c r="BL80" s="271"/>
    </row>
    <row r="81" spans="59:64" x14ac:dyDescent="0.2">
      <c r="BG81" s="268"/>
      <c r="BH81" s="269"/>
      <c r="BI81" s="269"/>
      <c r="BJ81" s="271"/>
      <c r="BK81" s="269"/>
      <c r="BL81" s="271"/>
    </row>
    <row r="82" spans="59:64" x14ac:dyDescent="0.2">
      <c r="BG82" s="268"/>
      <c r="BH82" s="269"/>
      <c r="BI82" s="269"/>
      <c r="BJ82" s="271"/>
      <c r="BK82" s="269"/>
      <c r="BL82" s="271"/>
    </row>
    <row r="83" spans="59:64" x14ac:dyDescent="0.2">
      <c r="BG83" s="268"/>
      <c r="BH83" s="269"/>
      <c r="BI83" s="269"/>
      <c r="BJ83" s="271"/>
      <c r="BK83" s="269"/>
      <c r="BL83" s="271"/>
    </row>
    <row r="84" spans="59:64" x14ac:dyDescent="0.2">
      <c r="BG84" s="268"/>
      <c r="BH84" s="269"/>
      <c r="BI84" s="269"/>
      <c r="BJ84" s="271"/>
      <c r="BK84" s="269"/>
      <c r="BL84" s="271"/>
    </row>
    <row r="85" spans="59:64" x14ac:dyDescent="0.2">
      <c r="BG85" s="268"/>
      <c r="BH85" s="269"/>
      <c r="BI85" s="269"/>
      <c r="BJ85" s="271"/>
      <c r="BK85" s="269"/>
      <c r="BL85" s="271"/>
    </row>
    <row r="86" spans="59:64" x14ac:dyDescent="0.2">
      <c r="BG86" s="268"/>
      <c r="BH86" s="269"/>
      <c r="BI86" s="269"/>
      <c r="BJ86" s="271"/>
      <c r="BK86" s="269"/>
      <c r="BL86" s="271"/>
    </row>
    <row r="87" spans="59:64" x14ac:dyDescent="0.2">
      <c r="BG87" s="268"/>
      <c r="BH87" s="269"/>
      <c r="BI87" s="269"/>
      <c r="BJ87" s="271"/>
      <c r="BK87" s="269"/>
      <c r="BL87" s="271"/>
    </row>
    <row r="88" spans="59:64" x14ac:dyDescent="0.2">
      <c r="BG88" s="268"/>
      <c r="BH88" s="269"/>
      <c r="BI88" s="269"/>
      <c r="BJ88" s="271"/>
      <c r="BK88" s="269"/>
      <c r="BL88" s="271"/>
    </row>
    <row r="89" spans="59:64" x14ac:dyDescent="0.2">
      <c r="BG89" s="268"/>
      <c r="BH89" s="269"/>
      <c r="BI89" s="269"/>
      <c r="BJ89" s="271"/>
      <c r="BK89" s="269"/>
      <c r="BL89" s="271"/>
    </row>
    <row r="90" spans="59:64" x14ac:dyDescent="0.2">
      <c r="BG90" s="268"/>
      <c r="BH90" s="269"/>
      <c r="BI90" s="269"/>
      <c r="BJ90" s="271"/>
      <c r="BK90" s="269"/>
      <c r="BL90" s="271"/>
    </row>
    <row r="91" spans="59:64" x14ac:dyDescent="0.2">
      <c r="BG91" s="268"/>
      <c r="BH91" s="269"/>
      <c r="BI91" s="269"/>
      <c r="BJ91" s="271"/>
      <c r="BK91" s="269"/>
      <c r="BL91" s="271"/>
    </row>
    <row r="92" spans="59:64" x14ac:dyDescent="0.2">
      <c r="BG92" s="268"/>
      <c r="BH92" s="269"/>
      <c r="BI92" s="269"/>
      <c r="BJ92" s="271"/>
      <c r="BK92" s="269"/>
      <c r="BL92" s="271"/>
    </row>
    <row r="93" spans="59:64" x14ac:dyDescent="0.2">
      <c r="BG93" s="268"/>
      <c r="BH93" s="269"/>
      <c r="BI93" s="269"/>
      <c r="BJ93" s="271"/>
      <c r="BK93" s="269"/>
      <c r="BL93" s="271"/>
    </row>
    <row r="94" spans="59:64" x14ac:dyDescent="0.2">
      <c r="BG94" s="268"/>
      <c r="BH94" s="269"/>
      <c r="BI94" s="269"/>
      <c r="BJ94" s="271"/>
      <c r="BK94" s="269"/>
      <c r="BL94" s="271"/>
    </row>
    <row r="95" spans="59:64" x14ac:dyDescent="0.2">
      <c r="BG95" s="268"/>
      <c r="BH95" s="269"/>
      <c r="BI95" s="269"/>
      <c r="BJ95" s="271"/>
      <c r="BK95" s="269"/>
      <c r="BL95" s="271"/>
    </row>
    <row r="96" spans="59:64" x14ac:dyDescent="0.2">
      <c r="BG96" s="268"/>
      <c r="BH96" s="269"/>
      <c r="BI96" s="269"/>
      <c r="BJ96" s="271"/>
      <c r="BK96" s="269"/>
      <c r="BL96" s="271"/>
    </row>
    <row r="97" spans="59:64" x14ac:dyDescent="0.2">
      <c r="BG97" s="268"/>
      <c r="BH97" s="269"/>
      <c r="BI97" s="269"/>
      <c r="BJ97" s="271"/>
      <c r="BK97" s="269"/>
      <c r="BL97" s="271"/>
    </row>
    <row r="98" spans="59:64" x14ac:dyDescent="0.2">
      <c r="BG98" s="268"/>
      <c r="BH98" s="269"/>
      <c r="BI98" s="269"/>
      <c r="BJ98" s="271"/>
      <c r="BK98" s="269"/>
      <c r="BL98" s="271"/>
    </row>
    <row r="99" spans="59:64" x14ac:dyDescent="0.2">
      <c r="BG99" s="268"/>
      <c r="BH99" s="269"/>
      <c r="BI99" s="269"/>
      <c r="BJ99" s="271"/>
      <c r="BK99" s="269"/>
      <c r="BL99" s="271"/>
    </row>
    <row r="100" spans="59:64" x14ac:dyDescent="0.2">
      <c r="BG100" s="268"/>
      <c r="BH100" s="269"/>
      <c r="BI100" s="269"/>
      <c r="BJ100" s="271"/>
      <c r="BK100" s="269"/>
      <c r="BL100" s="271"/>
    </row>
    <row r="101" spans="59:64" x14ac:dyDescent="0.2">
      <c r="BG101" s="268"/>
      <c r="BH101" s="269"/>
      <c r="BI101" s="269"/>
      <c r="BJ101" s="271"/>
      <c r="BK101" s="269"/>
      <c r="BL101" s="271"/>
    </row>
    <row r="102" spans="59:64" x14ac:dyDescent="0.2">
      <c r="BG102" s="268"/>
      <c r="BH102" s="269"/>
      <c r="BI102" s="269"/>
      <c r="BJ102" s="271"/>
      <c r="BK102" s="269"/>
      <c r="BL102" s="271"/>
    </row>
    <row r="103" spans="59:64" x14ac:dyDescent="0.2">
      <c r="BG103" s="268"/>
      <c r="BH103" s="269"/>
      <c r="BI103" s="269"/>
      <c r="BJ103" s="271"/>
      <c r="BK103" s="269"/>
      <c r="BL103" s="271"/>
    </row>
    <row r="104" spans="59:64" x14ac:dyDescent="0.2">
      <c r="BG104" s="268"/>
      <c r="BH104" s="269"/>
      <c r="BI104" s="269"/>
      <c r="BJ104" s="271"/>
      <c r="BK104" s="269"/>
      <c r="BL104" s="271"/>
    </row>
    <row r="105" spans="59:64" x14ac:dyDescent="0.2">
      <c r="BG105" s="268"/>
      <c r="BH105" s="269"/>
      <c r="BI105" s="269"/>
      <c r="BJ105" s="271"/>
      <c r="BK105" s="269"/>
      <c r="BL105" s="271"/>
    </row>
    <row r="106" spans="59:64" x14ac:dyDescent="0.2">
      <c r="BG106" s="268"/>
      <c r="BH106" s="269"/>
      <c r="BI106" s="269"/>
      <c r="BJ106" s="271"/>
      <c r="BK106" s="269"/>
      <c r="BL106" s="271"/>
    </row>
    <row r="107" spans="59:64" x14ac:dyDescent="0.2">
      <c r="BG107" s="268"/>
      <c r="BH107" s="269"/>
      <c r="BI107" s="269"/>
      <c r="BJ107" s="271"/>
      <c r="BK107" s="269"/>
      <c r="BL107" s="271"/>
    </row>
    <row r="108" spans="59:64" x14ac:dyDescent="0.2">
      <c r="BG108" s="268"/>
      <c r="BH108" s="269"/>
      <c r="BI108" s="269"/>
      <c r="BJ108" s="271"/>
      <c r="BK108" s="269"/>
      <c r="BL108" s="271"/>
    </row>
    <row r="109" spans="59:64" x14ac:dyDescent="0.2">
      <c r="BG109" s="268"/>
      <c r="BH109" s="269"/>
      <c r="BI109" s="269"/>
      <c r="BJ109" s="271"/>
      <c r="BK109" s="269"/>
      <c r="BL109" s="271"/>
    </row>
    <row r="110" spans="59:64" x14ac:dyDescent="0.2">
      <c r="BG110" s="268"/>
      <c r="BH110" s="269"/>
      <c r="BI110" s="269"/>
      <c r="BJ110" s="271"/>
      <c r="BK110" s="269"/>
      <c r="BL110" s="271"/>
    </row>
    <row r="111" spans="59:64" x14ac:dyDescent="0.2">
      <c r="BG111" s="268"/>
      <c r="BH111" s="269"/>
      <c r="BI111" s="269"/>
      <c r="BJ111" s="271"/>
      <c r="BK111" s="269"/>
      <c r="BL111" s="271"/>
    </row>
    <row r="112" spans="59:64" x14ac:dyDescent="0.2">
      <c r="BG112" s="268"/>
      <c r="BH112" s="269"/>
      <c r="BI112" s="269"/>
      <c r="BJ112" s="271"/>
      <c r="BK112" s="269"/>
      <c r="BL112" s="271"/>
    </row>
    <row r="113" spans="59:64" x14ac:dyDescent="0.2">
      <c r="BG113" s="268"/>
      <c r="BH113" s="269"/>
      <c r="BI113" s="269"/>
      <c r="BJ113" s="271"/>
      <c r="BK113" s="269"/>
      <c r="BL113" s="271"/>
    </row>
    <row r="114" spans="59:64" x14ac:dyDescent="0.2">
      <c r="BG114" s="268"/>
      <c r="BH114" s="269"/>
      <c r="BI114" s="269"/>
      <c r="BJ114" s="271"/>
      <c r="BK114" s="269"/>
      <c r="BL114" s="271"/>
    </row>
    <row r="115" spans="59:64" x14ac:dyDescent="0.2">
      <c r="BG115" s="268"/>
      <c r="BH115" s="269"/>
      <c r="BI115" s="269"/>
      <c r="BJ115" s="271"/>
      <c r="BK115" s="269"/>
      <c r="BL115" s="271"/>
    </row>
    <row r="116" spans="59:64" x14ac:dyDescent="0.2">
      <c r="BG116" s="268"/>
      <c r="BH116" s="269"/>
      <c r="BI116" s="269"/>
      <c r="BJ116" s="271"/>
      <c r="BK116" s="269"/>
      <c r="BL116" s="271"/>
    </row>
    <row r="117" spans="59:64" x14ac:dyDescent="0.2">
      <c r="BG117" s="268"/>
      <c r="BH117" s="269"/>
      <c r="BI117" s="269"/>
      <c r="BJ117" s="271"/>
      <c r="BK117" s="269"/>
      <c r="BL117" s="271"/>
    </row>
    <row r="118" spans="59:64" x14ac:dyDescent="0.2">
      <c r="BG118" s="268"/>
      <c r="BH118" s="269"/>
      <c r="BI118" s="269"/>
      <c r="BJ118" s="271"/>
      <c r="BK118" s="269"/>
      <c r="BL118" s="271"/>
    </row>
    <row r="119" spans="59:64" x14ac:dyDescent="0.2">
      <c r="BG119" s="268"/>
      <c r="BH119" s="269"/>
      <c r="BI119" s="269"/>
      <c r="BJ119" s="271"/>
      <c r="BK119" s="269"/>
      <c r="BL119" s="271"/>
    </row>
    <row r="120" spans="59:64" x14ac:dyDescent="0.2">
      <c r="BG120" s="268"/>
      <c r="BH120" s="269"/>
      <c r="BI120" s="269"/>
      <c r="BJ120" s="271"/>
      <c r="BK120" s="269"/>
      <c r="BL120" s="271"/>
    </row>
    <row r="121" spans="59:64" x14ac:dyDescent="0.2">
      <c r="BG121" s="268"/>
      <c r="BH121" s="269"/>
      <c r="BI121" s="269"/>
      <c r="BJ121" s="271"/>
      <c r="BK121" s="269"/>
      <c r="BL121" s="271"/>
    </row>
    <row r="122" spans="59:64" x14ac:dyDescent="0.2">
      <c r="BG122" s="268"/>
      <c r="BH122" s="269"/>
      <c r="BI122" s="269"/>
      <c r="BJ122" s="271"/>
      <c r="BK122" s="269"/>
      <c r="BL122" s="271"/>
    </row>
    <row r="123" spans="59:64" x14ac:dyDescent="0.2">
      <c r="BG123" s="268"/>
      <c r="BH123" s="269"/>
      <c r="BI123" s="269"/>
      <c r="BJ123" s="271"/>
      <c r="BK123" s="269"/>
      <c r="BL123" s="271"/>
    </row>
    <row r="124" spans="59:64" x14ac:dyDescent="0.2">
      <c r="BG124" s="268"/>
      <c r="BH124" s="269"/>
      <c r="BI124" s="269"/>
      <c r="BJ124" s="271"/>
      <c r="BK124" s="269"/>
      <c r="BL124" s="271"/>
    </row>
    <row r="125" spans="59:64" x14ac:dyDescent="0.2">
      <c r="BG125" s="268"/>
      <c r="BH125" s="269"/>
      <c r="BI125" s="269"/>
      <c r="BJ125" s="271"/>
      <c r="BK125" s="269"/>
      <c r="BL125" s="271"/>
    </row>
    <row r="126" spans="59:64" x14ac:dyDescent="0.2">
      <c r="BG126" s="268"/>
      <c r="BH126" s="269"/>
      <c r="BI126" s="269"/>
      <c r="BJ126" s="271"/>
      <c r="BK126" s="269"/>
      <c r="BL126" s="271"/>
    </row>
    <row r="127" spans="59:64" x14ac:dyDescent="0.2">
      <c r="BG127" s="268"/>
      <c r="BH127" s="269"/>
      <c r="BI127" s="269"/>
      <c r="BJ127" s="271"/>
      <c r="BK127" s="269"/>
      <c r="BL127" s="271"/>
    </row>
    <row r="128" spans="59:64" x14ac:dyDescent="0.2">
      <c r="BG128" s="268"/>
      <c r="BH128" s="269"/>
      <c r="BI128" s="269"/>
      <c r="BJ128" s="271"/>
      <c r="BK128" s="269"/>
      <c r="BL128" s="271"/>
    </row>
    <row r="129" spans="59:64" x14ac:dyDescent="0.2">
      <c r="BG129" s="268"/>
      <c r="BH129" s="269"/>
      <c r="BI129" s="269"/>
      <c r="BJ129" s="271"/>
      <c r="BK129" s="269"/>
      <c r="BL129" s="271"/>
    </row>
    <row r="130" spans="59:64" x14ac:dyDescent="0.2">
      <c r="BG130" s="268"/>
      <c r="BH130" s="269"/>
      <c r="BI130" s="269"/>
      <c r="BJ130" s="271"/>
      <c r="BK130" s="269"/>
      <c r="BL130" s="271"/>
    </row>
    <row r="131" spans="59:64" x14ac:dyDescent="0.2">
      <c r="BG131" s="268"/>
      <c r="BH131" s="269"/>
      <c r="BI131" s="269"/>
      <c r="BJ131" s="271"/>
      <c r="BK131" s="269"/>
      <c r="BL131" s="271"/>
    </row>
    <row r="132" spans="59:64" x14ac:dyDescent="0.2">
      <c r="BG132" s="268"/>
      <c r="BH132" s="269"/>
      <c r="BI132" s="269"/>
      <c r="BJ132" s="271"/>
      <c r="BK132" s="269"/>
      <c r="BL132" s="271"/>
    </row>
    <row r="133" spans="59:64" x14ac:dyDescent="0.2">
      <c r="BG133" s="268"/>
      <c r="BH133" s="269"/>
      <c r="BI133" s="269"/>
      <c r="BJ133" s="271"/>
      <c r="BK133" s="269"/>
      <c r="BL133" s="271"/>
    </row>
    <row r="134" spans="59:64" x14ac:dyDescent="0.2">
      <c r="BG134" s="268"/>
      <c r="BH134" s="269"/>
      <c r="BI134" s="269"/>
      <c r="BJ134" s="271"/>
      <c r="BK134" s="269"/>
      <c r="BL134" s="271"/>
    </row>
    <row r="135" spans="59:64" x14ac:dyDescent="0.2">
      <c r="BG135" s="268"/>
      <c r="BH135" s="269"/>
      <c r="BI135" s="269"/>
      <c r="BJ135" s="271"/>
      <c r="BK135" s="269"/>
      <c r="BL135" s="271"/>
    </row>
    <row r="136" spans="59:64" x14ac:dyDescent="0.2">
      <c r="BG136" s="268"/>
      <c r="BH136" s="269"/>
      <c r="BI136" s="269"/>
      <c r="BJ136" s="271"/>
      <c r="BK136" s="269"/>
      <c r="BL136" s="271"/>
    </row>
    <row r="137" spans="59:64" x14ac:dyDescent="0.2">
      <c r="BG137" s="268"/>
      <c r="BH137" s="269"/>
      <c r="BI137" s="269"/>
      <c r="BJ137" s="271"/>
      <c r="BK137" s="269"/>
      <c r="BL137" s="271"/>
    </row>
    <row r="138" spans="59:64" x14ac:dyDescent="0.2">
      <c r="BG138" s="268"/>
      <c r="BH138" s="269"/>
      <c r="BI138" s="269"/>
      <c r="BJ138" s="271"/>
      <c r="BK138" s="269"/>
      <c r="BL138" s="271"/>
    </row>
    <row r="139" spans="59:64" x14ac:dyDescent="0.2">
      <c r="BG139" s="268"/>
      <c r="BH139" s="269"/>
      <c r="BI139" s="269"/>
      <c r="BJ139" s="271"/>
      <c r="BK139" s="269"/>
      <c r="BL139" s="271"/>
    </row>
    <row r="140" spans="59:64" x14ac:dyDescent="0.2">
      <c r="BG140" s="268"/>
      <c r="BH140" s="269"/>
      <c r="BI140" s="269"/>
      <c r="BJ140" s="271"/>
      <c r="BK140" s="269"/>
      <c r="BL140" s="271"/>
    </row>
    <row r="141" spans="59:64" x14ac:dyDescent="0.2">
      <c r="BG141" s="268"/>
      <c r="BH141" s="269"/>
      <c r="BI141" s="269"/>
      <c r="BJ141" s="271"/>
      <c r="BK141" s="269"/>
      <c r="BL141" s="271"/>
    </row>
    <row r="142" spans="59:64" x14ac:dyDescent="0.2">
      <c r="BG142" s="268"/>
      <c r="BH142" s="269"/>
      <c r="BI142" s="269"/>
      <c r="BJ142" s="271"/>
      <c r="BK142" s="269"/>
      <c r="BL142" s="271"/>
    </row>
    <row r="143" spans="59:64" x14ac:dyDescent="0.2">
      <c r="BG143" s="268"/>
      <c r="BH143" s="269"/>
      <c r="BI143" s="269"/>
      <c r="BJ143" s="271"/>
      <c r="BK143" s="269"/>
      <c r="BL143" s="271"/>
    </row>
    <row r="144" spans="59:64" x14ac:dyDescent="0.2">
      <c r="BG144" s="268"/>
      <c r="BH144" s="269"/>
      <c r="BI144" s="269"/>
      <c r="BJ144" s="271"/>
      <c r="BK144" s="269"/>
      <c r="BL144" s="271"/>
    </row>
    <row r="145" spans="59:64" x14ac:dyDescent="0.2">
      <c r="BG145" s="268"/>
      <c r="BH145" s="269"/>
      <c r="BI145" s="269"/>
      <c r="BJ145" s="271"/>
      <c r="BK145" s="269"/>
      <c r="BL145" s="271"/>
    </row>
    <row r="146" spans="59:64" x14ac:dyDescent="0.2">
      <c r="BG146" s="268"/>
      <c r="BH146" s="269"/>
      <c r="BI146" s="269"/>
      <c r="BJ146" s="271"/>
      <c r="BK146" s="269"/>
      <c r="BL146" s="271"/>
    </row>
    <row r="147" spans="59:64" x14ac:dyDescent="0.2">
      <c r="BG147" s="268"/>
      <c r="BH147" s="269"/>
      <c r="BI147" s="269"/>
      <c r="BJ147" s="271"/>
      <c r="BK147" s="269"/>
      <c r="BL147" s="271"/>
    </row>
    <row r="148" spans="59:64" x14ac:dyDescent="0.2">
      <c r="BG148" s="268"/>
      <c r="BH148" s="269"/>
      <c r="BI148" s="269"/>
      <c r="BJ148" s="271"/>
      <c r="BK148" s="269"/>
      <c r="BL148" s="271"/>
    </row>
    <row r="149" spans="59:64" x14ac:dyDescent="0.2">
      <c r="BG149" s="268"/>
      <c r="BH149" s="269"/>
      <c r="BI149" s="269"/>
      <c r="BJ149" s="271"/>
      <c r="BK149" s="269"/>
      <c r="BL149" s="271"/>
    </row>
    <row r="150" spans="59:64" x14ac:dyDescent="0.2">
      <c r="BG150" s="268"/>
      <c r="BH150" s="269"/>
      <c r="BI150" s="269"/>
      <c r="BJ150" s="271"/>
      <c r="BK150" s="269"/>
      <c r="BL150" s="271"/>
    </row>
    <row r="151" spans="59:64" x14ac:dyDescent="0.2">
      <c r="BG151" s="268"/>
      <c r="BH151" s="269"/>
      <c r="BI151" s="269"/>
      <c r="BJ151" s="271"/>
      <c r="BK151" s="269"/>
      <c r="BL151" s="271"/>
    </row>
    <row r="152" spans="59:64" x14ac:dyDescent="0.2">
      <c r="BG152" s="268"/>
      <c r="BH152" s="269"/>
      <c r="BI152" s="269"/>
      <c r="BJ152" s="271"/>
      <c r="BK152" s="269"/>
      <c r="BL152" s="271"/>
    </row>
    <row r="153" spans="59:64" x14ac:dyDescent="0.2">
      <c r="BG153" s="268"/>
      <c r="BH153" s="269"/>
      <c r="BI153" s="269"/>
      <c r="BJ153" s="271"/>
      <c r="BK153" s="269"/>
      <c r="BL153" s="271"/>
    </row>
    <row r="154" spans="59:64" x14ac:dyDescent="0.2">
      <c r="BG154" s="268"/>
      <c r="BH154" s="269"/>
      <c r="BI154" s="269"/>
      <c r="BJ154" s="271"/>
      <c r="BK154" s="269"/>
      <c r="BL154" s="271"/>
    </row>
    <row r="155" spans="59:64" x14ac:dyDescent="0.2">
      <c r="BG155" s="268"/>
      <c r="BH155" s="269"/>
      <c r="BI155" s="269"/>
      <c r="BJ155" s="271"/>
      <c r="BK155" s="269"/>
      <c r="BL155" s="271"/>
    </row>
    <row r="156" spans="59:64" x14ac:dyDescent="0.2">
      <c r="BG156" s="268"/>
      <c r="BH156" s="269"/>
      <c r="BI156" s="269"/>
      <c r="BJ156" s="271"/>
      <c r="BK156" s="269"/>
      <c r="BL156" s="271"/>
    </row>
    <row r="157" spans="59:64" x14ac:dyDescent="0.2">
      <c r="BG157" s="268"/>
      <c r="BH157" s="269"/>
      <c r="BI157" s="269"/>
      <c r="BJ157" s="271"/>
      <c r="BK157" s="269"/>
      <c r="BL157" s="271"/>
    </row>
    <row r="158" spans="59:64" x14ac:dyDescent="0.2">
      <c r="BG158" s="268"/>
      <c r="BH158" s="269"/>
      <c r="BI158" s="269"/>
      <c r="BJ158" s="271"/>
      <c r="BK158" s="269"/>
      <c r="BL158" s="271"/>
    </row>
    <row r="159" spans="59:64" x14ac:dyDescent="0.2">
      <c r="BG159" s="268"/>
      <c r="BH159" s="269"/>
      <c r="BI159" s="269"/>
      <c r="BJ159" s="271"/>
      <c r="BK159" s="269"/>
      <c r="BL159" s="271"/>
    </row>
    <row r="160" spans="59:64" x14ac:dyDescent="0.2">
      <c r="BG160" s="268"/>
      <c r="BH160" s="269"/>
      <c r="BI160" s="269"/>
      <c r="BJ160" s="271"/>
      <c r="BK160" s="269"/>
      <c r="BL160" s="271"/>
    </row>
    <row r="161" spans="59:64" x14ac:dyDescent="0.2">
      <c r="BG161" s="268"/>
      <c r="BH161" s="269"/>
      <c r="BI161" s="269"/>
      <c r="BJ161" s="271"/>
      <c r="BK161" s="269"/>
      <c r="BL161" s="271"/>
    </row>
    <row r="162" spans="59:64" x14ac:dyDescent="0.2">
      <c r="BG162" s="268"/>
      <c r="BH162" s="269"/>
      <c r="BI162" s="269"/>
      <c r="BJ162" s="271"/>
      <c r="BK162" s="269"/>
      <c r="BL162" s="271"/>
    </row>
    <row r="163" spans="59:64" x14ac:dyDescent="0.2">
      <c r="BG163" s="268"/>
      <c r="BH163" s="269"/>
      <c r="BI163" s="269"/>
      <c r="BJ163" s="271"/>
      <c r="BK163" s="269"/>
      <c r="BL163" s="271"/>
    </row>
    <row r="164" spans="59:64" x14ac:dyDescent="0.2">
      <c r="BG164" s="268"/>
      <c r="BH164" s="269"/>
      <c r="BI164" s="269"/>
      <c r="BJ164" s="271"/>
      <c r="BK164" s="269"/>
      <c r="BL164" s="271"/>
    </row>
    <row r="165" spans="59:64" x14ac:dyDescent="0.2">
      <c r="BG165" s="268"/>
      <c r="BH165" s="269"/>
      <c r="BI165" s="269"/>
      <c r="BJ165" s="271"/>
      <c r="BK165" s="269"/>
      <c r="BL165" s="271"/>
    </row>
    <row r="166" spans="59:64" x14ac:dyDescent="0.2">
      <c r="BG166" s="268"/>
      <c r="BH166" s="269"/>
      <c r="BI166" s="269"/>
      <c r="BJ166" s="271"/>
      <c r="BK166" s="269"/>
      <c r="BL166" s="271"/>
    </row>
    <row r="167" spans="59:64" x14ac:dyDescent="0.2">
      <c r="BG167" s="268"/>
      <c r="BH167" s="269"/>
      <c r="BI167" s="269"/>
      <c r="BJ167" s="271"/>
      <c r="BK167" s="269"/>
      <c r="BL167" s="271"/>
    </row>
    <row r="168" spans="59:64" x14ac:dyDescent="0.2">
      <c r="BG168" s="268"/>
      <c r="BH168" s="269"/>
      <c r="BI168" s="269"/>
      <c r="BJ168" s="271"/>
      <c r="BK168" s="269"/>
      <c r="BL168" s="271"/>
    </row>
    <row r="169" spans="59:64" x14ac:dyDescent="0.2">
      <c r="BG169" s="268"/>
      <c r="BH169" s="269"/>
      <c r="BI169" s="269"/>
      <c r="BJ169" s="271"/>
      <c r="BK169" s="269"/>
      <c r="BL169" s="271"/>
    </row>
    <row r="170" spans="59:64" x14ac:dyDescent="0.2">
      <c r="BG170" s="268"/>
      <c r="BH170" s="269"/>
      <c r="BI170" s="269"/>
      <c r="BJ170" s="271"/>
      <c r="BK170" s="269"/>
      <c r="BL170" s="271"/>
    </row>
    <row r="171" spans="59:64" x14ac:dyDescent="0.2">
      <c r="BG171" s="268"/>
      <c r="BH171" s="269"/>
      <c r="BI171" s="269"/>
      <c r="BJ171" s="271"/>
      <c r="BK171" s="269"/>
      <c r="BL171" s="271"/>
    </row>
    <row r="172" spans="59:64" x14ac:dyDescent="0.2">
      <c r="BG172" s="268"/>
      <c r="BH172" s="269"/>
      <c r="BI172" s="269"/>
      <c r="BJ172" s="271"/>
      <c r="BK172" s="269"/>
      <c r="BL172" s="271"/>
    </row>
    <row r="173" spans="59:64" x14ac:dyDescent="0.2">
      <c r="BG173" s="268"/>
      <c r="BH173" s="269"/>
      <c r="BI173" s="269"/>
      <c r="BJ173" s="271"/>
      <c r="BK173" s="269"/>
      <c r="BL173" s="271"/>
    </row>
    <row r="174" spans="59:64" x14ac:dyDescent="0.2">
      <c r="BG174" s="268"/>
      <c r="BH174" s="269"/>
      <c r="BI174" s="269"/>
      <c r="BJ174" s="271"/>
      <c r="BK174" s="269"/>
      <c r="BL174" s="271"/>
    </row>
    <row r="175" spans="59:64" x14ac:dyDescent="0.2">
      <c r="BG175" s="268"/>
      <c r="BH175" s="269"/>
      <c r="BI175" s="269"/>
      <c r="BJ175" s="271"/>
      <c r="BK175" s="269"/>
      <c r="BL175" s="271"/>
    </row>
    <row r="176" spans="59:64" x14ac:dyDescent="0.2">
      <c r="BG176" s="268"/>
      <c r="BH176" s="269"/>
      <c r="BI176" s="269"/>
      <c r="BJ176" s="271"/>
      <c r="BK176" s="269"/>
      <c r="BL176" s="271"/>
    </row>
    <row r="177" spans="59:64" x14ac:dyDescent="0.2">
      <c r="BG177" s="268"/>
      <c r="BH177" s="269"/>
      <c r="BI177" s="269"/>
      <c r="BJ177" s="271"/>
      <c r="BK177" s="269"/>
      <c r="BL177" s="271"/>
    </row>
    <row r="178" spans="59:64" x14ac:dyDescent="0.2">
      <c r="BG178" s="268"/>
      <c r="BH178" s="269"/>
      <c r="BI178" s="269"/>
      <c r="BJ178" s="271"/>
      <c r="BK178" s="269"/>
      <c r="BL178" s="271"/>
    </row>
    <row r="179" spans="59:64" x14ac:dyDescent="0.2">
      <c r="BG179" s="268"/>
      <c r="BH179" s="269"/>
      <c r="BI179" s="269"/>
      <c r="BJ179" s="271"/>
      <c r="BK179" s="269"/>
      <c r="BL179" s="271"/>
    </row>
    <row r="180" spans="59:64" x14ac:dyDescent="0.2">
      <c r="BG180" s="268"/>
      <c r="BH180" s="269"/>
      <c r="BI180" s="269"/>
      <c r="BJ180" s="271"/>
      <c r="BK180" s="269"/>
      <c r="BL180" s="271"/>
    </row>
    <row r="181" spans="59:64" x14ac:dyDescent="0.2">
      <c r="BG181" s="268"/>
      <c r="BH181" s="269"/>
      <c r="BI181" s="269"/>
      <c r="BJ181" s="271"/>
      <c r="BK181" s="269"/>
      <c r="BL181" s="271"/>
    </row>
    <row r="182" spans="59:64" x14ac:dyDescent="0.2">
      <c r="BG182" s="268"/>
      <c r="BH182" s="269"/>
      <c r="BI182" s="269"/>
      <c r="BJ182" s="271"/>
      <c r="BK182" s="269"/>
      <c r="BL182" s="271"/>
    </row>
    <row r="183" spans="59:64" x14ac:dyDescent="0.2">
      <c r="BG183" s="268"/>
      <c r="BH183" s="269"/>
      <c r="BI183" s="269"/>
      <c r="BJ183" s="271"/>
      <c r="BK183" s="269"/>
      <c r="BL183" s="271"/>
    </row>
    <row r="184" spans="59:64" x14ac:dyDescent="0.2">
      <c r="BG184" s="268"/>
      <c r="BH184" s="269"/>
      <c r="BI184" s="269"/>
      <c r="BJ184" s="271"/>
      <c r="BK184" s="269"/>
      <c r="BL184" s="271"/>
    </row>
    <row r="185" spans="59:64" x14ac:dyDescent="0.2">
      <c r="BG185" s="268"/>
      <c r="BH185" s="269"/>
      <c r="BI185" s="269"/>
      <c r="BJ185" s="271"/>
      <c r="BK185" s="269"/>
      <c r="BL185" s="271"/>
    </row>
    <row r="186" spans="59:64" x14ac:dyDescent="0.2">
      <c r="BG186" s="268"/>
      <c r="BH186" s="269"/>
      <c r="BI186" s="269"/>
      <c r="BJ186" s="271"/>
      <c r="BK186" s="269"/>
      <c r="BL186" s="271"/>
    </row>
    <row r="187" spans="59:64" x14ac:dyDescent="0.2">
      <c r="BG187" s="268"/>
      <c r="BH187" s="269"/>
      <c r="BI187" s="269"/>
      <c r="BJ187" s="271"/>
      <c r="BK187" s="269"/>
      <c r="BL187" s="271"/>
    </row>
    <row r="188" spans="59:64" x14ac:dyDescent="0.2">
      <c r="BG188" s="268"/>
      <c r="BH188" s="269"/>
      <c r="BI188" s="269"/>
      <c r="BJ188" s="271"/>
      <c r="BK188" s="269"/>
      <c r="BL188" s="271"/>
    </row>
    <row r="189" spans="59:64" x14ac:dyDescent="0.2">
      <c r="BG189" s="268"/>
      <c r="BH189" s="269"/>
      <c r="BI189" s="269"/>
      <c r="BJ189" s="271"/>
      <c r="BK189" s="269"/>
      <c r="BL189" s="271"/>
    </row>
    <row r="190" spans="59:64" x14ac:dyDescent="0.2">
      <c r="BG190" s="268"/>
      <c r="BH190" s="269"/>
      <c r="BI190" s="269"/>
      <c r="BJ190" s="271"/>
      <c r="BK190" s="269"/>
      <c r="BL190" s="271"/>
    </row>
    <row r="191" spans="59:64" x14ac:dyDescent="0.2">
      <c r="BG191" s="268"/>
      <c r="BH191" s="269"/>
      <c r="BI191" s="269"/>
      <c r="BJ191" s="271"/>
      <c r="BK191" s="269"/>
      <c r="BL191" s="271"/>
    </row>
    <row r="192" spans="59:64" x14ac:dyDescent="0.2">
      <c r="BG192" s="268"/>
      <c r="BH192" s="269"/>
      <c r="BI192" s="269"/>
      <c r="BJ192" s="271"/>
      <c r="BK192" s="269"/>
      <c r="BL192" s="271"/>
    </row>
    <row r="193" spans="59:64" x14ac:dyDescent="0.2">
      <c r="BG193" s="268"/>
      <c r="BH193" s="269"/>
      <c r="BI193" s="269"/>
      <c r="BJ193" s="271"/>
      <c r="BK193" s="269"/>
      <c r="BL193" s="271"/>
    </row>
    <row r="194" spans="59:64" x14ac:dyDescent="0.2">
      <c r="BG194" s="268"/>
      <c r="BH194" s="269"/>
      <c r="BI194" s="269"/>
      <c r="BJ194" s="271"/>
      <c r="BK194" s="269"/>
      <c r="BL194" s="271"/>
    </row>
    <row r="195" spans="59:64" x14ac:dyDescent="0.2">
      <c r="BG195" s="268"/>
      <c r="BH195" s="269"/>
      <c r="BI195" s="269"/>
      <c r="BJ195" s="271"/>
      <c r="BK195" s="269"/>
      <c r="BL195" s="271"/>
    </row>
    <row r="196" spans="59:64" x14ac:dyDescent="0.2">
      <c r="BG196" s="268"/>
      <c r="BH196" s="269"/>
      <c r="BI196" s="269"/>
      <c r="BJ196" s="271"/>
      <c r="BK196" s="269"/>
      <c r="BL196" s="271"/>
    </row>
    <row r="197" spans="59:64" x14ac:dyDescent="0.2">
      <c r="BG197" s="268"/>
      <c r="BH197" s="269"/>
      <c r="BI197" s="269"/>
      <c r="BJ197" s="271"/>
      <c r="BK197" s="269"/>
      <c r="BL197" s="271"/>
    </row>
    <row r="198" spans="59:64" x14ac:dyDescent="0.2">
      <c r="BG198" s="268"/>
      <c r="BH198" s="269"/>
      <c r="BI198" s="269"/>
      <c r="BJ198" s="271"/>
      <c r="BK198" s="269"/>
      <c r="BL198" s="271"/>
    </row>
    <row r="199" spans="59:64" x14ac:dyDescent="0.2">
      <c r="BG199" s="268"/>
      <c r="BH199" s="269"/>
      <c r="BI199" s="269"/>
      <c r="BJ199" s="271"/>
      <c r="BK199" s="269"/>
      <c r="BL199" s="271"/>
    </row>
    <row r="200" spans="59:64" x14ac:dyDescent="0.2">
      <c r="BG200" s="268"/>
      <c r="BH200" s="269"/>
      <c r="BI200" s="269"/>
      <c r="BJ200" s="271"/>
      <c r="BK200" s="269"/>
      <c r="BL200" s="271"/>
    </row>
    <row r="201" spans="59:64" x14ac:dyDescent="0.2">
      <c r="BG201" s="268"/>
      <c r="BH201" s="269"/>
      <c r="BI201" s="269"/>
      <c r="BJ201" s="271"/>
      <c r="BK201" s="269"/>
      <c r="BL201" s="271"/>
    </row>
    <row r="202" spans="59:64" x14ac:dyDescent="0.2">
      <c r="BG202" s="268"/>
      <c r="BH202" s="269"/>
      <c r="BI202" s="269"/>
      <c r="BJ202" s="271"/>
      <c r="BK202" s="269"/>
      <c r="BL202" s="271"/>
    </row>
    <row r="203" spans="59:64" x14ac:dyDescent="0.2">
      <c r="BG203" s="268"/>
      <c r="BH203" s="269"/>
      <c r="BI203" s="269"/>
      <c r="BJ203" s="271"/>
      <c r="BK203" s="269"/>
      <c r="BL203" s="271"/>
    </row>
    <row r="204" spans="59:64" x14ac:dyDescent="0.2">
      <c r="BG204" s="268"/>
      <c r="BH204" s="269"/>
      <c r="BI204" s="269"/>
      <c r="BJ204" s="271"/>
      <c r="BK204" s="269"/>
      <c r="BL204" s="271"/>
    </row>
    <row r="205" spans="59:64" x14ac:dyDescent="0.2">
      <c r="BG205" s="268"/>
      <c r="BH205" s="269"/>
      <c r="BI205" s="269"/>
      <c r="BJ205" s="271"/>
      <c r="BK205" s="269"/>
      <c r="BL205" s="271"/>
    </row>
    <row r="206" spans="59:64" x14ac:dyDescent="0.2">
      <c r="BG206" s="268"/>
      <c r="BH206" s="269"/>
      <c r="BI206" s="269"/>
      <c r="BJ206" s="271"/>
      <c r="BK206" s="269"/>
      <c r="BL206" s="271"/>
    </row>
    <row r="207" spans="59:64" x14ac:dyDescent="0.2">
      <c r="BG207" s="268"/>
      <c r="BH207" s="269"/>
      <c r="BI207" s="269"/>
      <c r="BJ207" s="271"/>
      <c r="BK207" s="269"/>
      <c r="BL207" s="271"/>
    </row>
    <row r="208" spans="59:64" x14ac:dyDescent="0.2">
      <c r="BG208" s="268"/>
      <c r="BH208" s="269"/>
      <c r="BI208" s="269"/>
      <c r="BJ208" s="271"/>
      <c r="BK208" s="269"/>
      <c r="BL208" s="271"/>
    </row>
    <row r="209" spans="59:64" x14ac:dyDescent="0.2">
      <c r="BG209" s="268"/>
      <c r="BH209" s="269"/>
      <c r="BI209" s="269"/>
      <c r="BJ209" s="271"/>
      <c r="BK209" s="269"/>
      <c r="BL209" s="271"/>
    </row>
    <row r="210" spans="59:64" x14ac:dyDescent="0.2">
      <c r="BG210" s="268"/>
      <c r="BH210" s="269"/>
      <c r="BI210" s="269"/>
      <c r="BJ210" s="271"/>
      <c r="BK210" s="269"/>
      <c r="BL210" s="271"/>
    </row>
    <row r="211" spans="59:64" x14ac:dyDescent="0.2">
      <c r="BG211" s="268"/>
      <c r="BH211" s="269"/>
      <c r="BI211" s="269"/>
      <c r="BJ211" s="271"/>
      <c r="BK211" s="269"/>
      <c r="BL211" s="271"/>
    </row>
    <row r="212" spans="59:64" x14ac:dyDescent="0.2">
      <c r="BG212" s="268"/>
      <c r="BH212" s="269"/>
      <c r="BI212" s="269"/>
      <c r="BJ212" s="271"/>
      <c r="BK212" s="269"/>
      <c r="BL212" s="271"/>
    </row>
    <row r="213" spans="59:64" x14ac:dyDescent="0.2">
      <c r="BG213" s="268"/>
      <c r="BH213" s="269"/>
      <c r="BI213" s="269"/>
      <c r="BJ213" s="271"/>
      <c r="BK213" s="269"/>
      <c r="BL213" s="271"/>
    </row>
    <row r="214" spans="59:64" x14ac:dyDescent="0.2">
      <c r="BG214" s="268"/>
      <c r="BH214" s="269"/>
      <c r="BI214" s="269"/>
      <c r="BJ214" s="271"/>
      <c r="BK214" s="269"/>
      <c r="BL214" s="271"/>
    </row>
    <row r="215" spans="59:64" x14ac:dyDescent="0.2">
      <c r="BG215" s="268"/>
      <c r="BH215" s="269"/>
      <c r="BI215" s="269"/>
      <c r="BJ215" s="271"/>
      <c r="BK215" s="269"/>
      <c r="BL215" s="271"/>
    </row>
    <row r="216" spans="59:64" x14ac:dyDescent="0.2">
      <c r="BG216" s="268"/>
      <c r="BH216" s="269"/>
      <c r="BI216" s="269"/>
      <c r="BJ216" s="271"/>
      <c r="BK216" s="269"/>
      <c r="BL216" s="271"/>
    </row>
    <row r="217" spans="59:64" x14ac:dyDescent="0.2">
      <c r="BG217" s="268"/>
      <c r="BH217" s="269"/>
      <c r="BI217" s="269"/>
      <c r="BJ217" s="271"/>
      <c r="BK217" s="269"/>
      <c r="BL217" s="271"/>
    </row>
    <row r="218" spans="59:64" x14ac:dyDescent="0.2">
      <c r="BG218" s="268"/>
      <c r="BH218" s="269"/>
      <c r="BI218" s="269"/>
      <c r="BJ218" s="271"/>
      <c r="BK218" s="269"/>
      <c r="BL218" s="271"/>
    </row>
    <row r="219" spans="59:64" x14ac:dyDescent="0.2">
      <c r="BG219" s="268"/>
      <c r="BH219" s="269"/>
      <c r="BI219" s="269"/>
      <c r="BJ219" s="271"/>
      <c r="BK219" s="269"/>
      <c r="BL219" s="271"/>
    </row>
    <row r="220" spans="59:64" x14ac:dyDescent="0.2">
      <c r="BG220" s="268"/>
      <c r="BH220" s="269"/>
      <c r="BI220" s="269"/>
      <c r="BJ220" s="271"/>
      <c r="BK220" s="269"/>
      <c r="BL220" s="271"/>
    </row>
    <row r="221" spans="59:64" x14ac:dyDescent="0.2">
      <c r="BG221" s="268"/>
      <c r="BH221" s="269"/>
      <c r="BI221" s="269"/>
      <c r="BJ221" s="271"/>
      <c r="BK221" s="269"/>
      <c r="BL221" s="271"/>
    </row>
    <row r="222" spans="59:64" x14ac:dyDescent="0.2">
      <c r="BG222" s="268"/>
      <c r="BH222" s="269"/>
      <c r="BI222" s="269"/>
      <c r="BJ222" s="271"/>
      <c r="BK222" s="269"/>
      <c r="BL222" s="271"/>
    </row>
    <row r="223" spans="59:64" x14ac:dyDescent="0.2">
      <c r="BG223" s="268"/>
      <c r="BH223" s="269"/>
      <c r="BI223" s="269"/>
      <c r="BJ223" s="271"/>
      <c r="BK223" s="269"/>
      <c r="BL223" s="271"/>
    </row>
    <row r="224" spans="59:64" x14ac:dyDescent="0.2">
      <c r="BG224" s="268"/>
      <c r="BH224" s="269"/>
      <c r="BI224" s="269"/>
      <c r="BJ224" s="271"/>
      <c r="BK224" s="269"/>
      <c r="BL224" s="271"/>
    </row>
    <row r="225" spans="59:64" x14ac:dyDescent="0.2">
      <c r="BG225" s="268"/>
      <c r="BH225" s="269"/>
      <c r="BI225" s="269"/>
      <c r="BJ225" s="271"/>
      <c r="BK225" s="269"/>
      <c r="BL225" s="271"/>
    </row>
    <row r="226" spans="59:64" x14ac:dyDescent="0.2">
      <c r="BG226" s="268"/>
      <c r="BH226" s="269"/>
      <c r="BI226" s="269"/>
      <c r="BJ226" s="271"/>
      <c r="BK226" s="269"/>
      <c r="BL226" s="271"/>
    </row>
    <row r="227" spans="59:64" x14ac:dyDescent="0.2">
      <c r="BG227" s="268"/>
      <c r="BH227" s="269"/>
      <c r="BI227" s="269"/>
      <c r="BJ227" s="271"/>
      <c r="BK227" s="269"/>
      <c r="BL227" s="271"/>
    </row>
    <row r="228" spans="59:64" x14ac:dyDescent="0.2">
      <c r="BG228" s="268"/>
      <c r="BH228" s="269"/>
      <c r="BI228" s="269"/>
      <c r="BJ228" s="271"/>
      <c r="BK228" s="269"/>
      <c r="BL228" s="271"/>
    </row>
    <row r="229" spans="59:64" x14ac:dyDescent="0.2">
      <c r="BG229" s="268"/>
      <c r="BH229" s="269"/>
      <c r="BI229" s="269"/>
      <c r="BJ229" s="271"/>
      <c r="BK229" s="269"/>
      <c r="BL229" s="271"/>
    </row>
    <row r="230" spans="59:64" x14ac:dyDescent="0.2">
      <c r="BG230" s="268"/>
      <c r="BH230" s="269"/>
      <c r="BI230" s="269"/>
      <c r="BJ230" s="271"/>
      <c r="BK230" s="269"/>
      <c r="BL230" s="271"/>
    </row>
    <row r="231" spans="59:64" x14ac:dyDescent="0.2">
      <c r="BG231" s="268"/>
      <c r="BH231" s="269"/>
      <c r="BI231" s="269"/>
      <c r="BJ231" s="271"/>
      <c r="BK231" s="269"/>
      <c r="BL231" s="271"/>
    </row>
    <row r="232" spans="59:64" x14ac:dyDescent="0.2">
      <c r="BG232" s="268"/>
      <c r="BH232" s="269"/>
      <c r="BI232" s="269"/>
      <c r="BJ232" s="271"/>
      <c r="BK232" s="269"/>
      <c r="BL232" s="271"/>
    </row>
    <row r="233" spans="59:64" x14ac:dyDescent="0.2">
      <c r="BG233" s="268"/>
      <c r="BH233" s="269"/>
      <c r="BI233" s="269"/>
      <c r="BJ233" s="271"/>
      <c r="BK233" s="269"/>
      <c r="BL233" s="271"/>
    </row>
    <row r="234" spans="59:64" x14ac:dyDescent="0.2">
      <c r="BG234" s="268"/>
      <c r="BH234" s="269"/>
      <c r="BI234" s="269"/>
      <c r="BJ234" s="271"/>
      <c r="BK234" s="269"/>
      <c r="BL234" s="271"/>
    </row>
    <row r="235" spans="59:64" x14ac:dyDescent="0.2">
      <c r="BG235" s="268"/>
      <c r="BH235" s="269"/>
      <c r="BI235" s="269"/>
      <c r="BJ235" s="271"/>
      <c r="BK235" s="269"/>
      <c r="BL235" s="271"/>
    </row>
    <row r="236" spans="59:64" x14ac:dyDescent="0.2">
      <c r="BG236" s="268"/>
      <c r="BH236" s="269"/>
      <c r="BI236" s="269"/>
      <c r="BJ236" s="271"/>
      <c r="BK236" s="269"/>
      <c r="BL236" s="271"/>
    </row>
    <row r="237" spans="59:64" x14ac:dyDescent="0.2">
      <c r="BG237" s="268"/>
      <c r="BH237" s="269"/>
      <c r="BI237" s="269"/>
      <c r="BJ237" s="271"/>
      <c r="BK237" s="269"/>
      <c r="BL237" s="271"/>
    </row>
    <row r="238" spans="59:64" x14ac:dyDescent="0.2">
      <c r="BG238" s="268"/>
      <c r="BH238" s="269"/>
      <c r="BI238" s="269"/>
      <c r="BJ238" s="271"/>
      <c r="BK238" s="269"/>
      <c r="BL238" s="271"/>
    </row>
    <row r="239" spans="59:64" x14ac:dyDescent="0.2">
      <c r="BG239" s="268"/>
      <c r="BH239" s="269"/>
      <c r="BI239" s="269"/>
      <c r="BJ239" s="271"/>
      <c r="BK239" s="269"/>
      <c r="BL239" s="271"/>
    </row>
    <row r="240" spans="59:64" x14ac:dyDescent="0.2">
      <c r="BG240" s="268"/>
      <c r="BH240" s="269"/>
      <c r="BI240" s="269"/>
      <c r="BJ240" s="271"/>
      <c r="BK240" s="269"/>
      <c r="BL240" s="271"/>
    </row>
    <row r="241" spans="59:64" x14ac:dyDescent="0.2">
      <c r="BG241" s="268"/>
      <c r="BH241" s="269"/>
      <c r="BI241" s="269"/>
      <c r="BJ241" s="271"/>
      <c r="BK241" s="269"/>
      <c r="BL241" s="271"/>
    </row>
    <row r="242" spans="59:64" x14ac:dyDescent="0.2">
      <c r="BG242" s="268"/>
      <c r="BH242" s="269"/>
      <c r="BI242" s="269"/>
      <c r="BJ242" s="271"/>
      <c r="BK242" s="269"/>
      <c r="BL242" s="271"/>
    </row>
    <row r="243" spans="59:64" x14ac:dyDescent="0.2">
      <c r="BG243" s="268"/>
      <c r="BH243" s="269"/>
      <c r="BI243" s="269"/>
      <c r="BJ243" s="271"/>
      <c r="BK243" s="269"/>
      <c r="BL243" s="271"/>
    </row>
    <row r="244" spans="59:64" x14ac:dyDescent="0.2">
      <c r="BG244" s="268"/>
      <c r="BH244" s="269"/>
      <c r="BI244" s="269"/>
      <c r="BJ244" s="271"/>
      <c r="BK244" s="269"/>
      <c r="BL244" s="271"/>
    </row>
    <row r="245" spans="59:64" x14ac:dyDescent="0.2">
      <c r="BG245" s="268"/>
      <c r="BH245" s="269"/>
      <c r="BI245" s="269"/>
      <c r="BJ245" s="271"/>
      <c r="BK245" s="269"/>
      <c r="BL245" s="271"/>
    </row>
    <row r="246" spans="59:64" x14ac:dyDescent="0.2">
      <c r="BG246" s="268"/>
      <c r="BH246" s="269"/>
      <c r="BI246" s="269"/>
      <c r="BJ246" s="271"/>
      <c r="BK246" s="269"/>
      <c r="BL246" s="271"/>
    </row>
    <row r="247" spans="59:64" x14ac:dyDescent="0.2">
      <c r="BG247" s="268"/>
      <c r="BH247" s="269"/>
      <c r="BI247" s="269"/>
      <c r="BJ247" s="271"/>
      <c r="BK247" s="269"/>
      <c r="BL247" s="271"/>
    </row>
    <row r="248" spans="59:64" x14ac:dyDescent="0.2">
      <c r="BG248" s="268"/>
      <c r="BH248" s="269"/>
      <c r="BI248" s="269"/>
      <c r="BJ248" s="271"/>
      <c r="BK248" s="269"/>
      <c r="BL248" s="271"/>
    </row>
    <row r="249" spans="59:64" x14ac:dyDescent="0.2">
      <c r="BG249" s="268"/>
      <c r="BH249" s="269"/>
      <c r="BI249" s="269"/>
      <c r="BJ249" s="271"/>
      <c r="BK249" s="269"/>
      <c r="BL249" s="271"/>
    </row>
    <row r="250" spans="59:64" x14ac:dyDescent="0.2">
      <c r="BG250" s="268"/>
      <c r="BH250" s="269"/>
      <c r="BI250" s="269"/>
      <c r="BJ250" s="271"/>
      <c r="BK250" s="269"/>
      <c r="BL250" s="271"/>
    </row>
    <row r="251" spans="59:64" x14ac:dyDescent="0.2">
      <c r="BG251" s="268"/>
      <c r="BH251" s="269"/>
      <c r="BI251" s="269"/>
      <c r="BJ251" s="271"/>
      <c r="BK251" s="269"/>
      <c r="BL251" s="271"/>
    </row>
    <row r="252" spans="59:64" x14ac:dyDescent="0.2">
      <c r="BG252" s="268"/>
      <c r="BH252" s="269"/>
      <c r="BI252" s="269"/>
      <c r="BJ252" s="271"/>
      <c r="BK252" s="269"/>
      <c r="BL252" s="271"/>
    </row>
    <row r="253" spans="59:64" x14ac:dyDescent="0.2">
      <c r="BG253" s="268"/>
      <c r="BH253" s="269"/>
      <c r="BI253" s="269"/>
      <c r="BJ253" s="271"/>
      <c r="BK253" s="269"/>
      <c r="BL253" s="271"/>
    </row>
    <row r="254" spans="59:64" x14ac:dyDescent="0.2">
      <c r="BG254" s="268"/>
      <c r="BH254" s="269"/>
      <c r="BI254" s="269"/>
      <c r="BJ254" s="271"/>
      <c r="BK254" s="269"/>
      <c r="BL254" s="271"/>
    </row>
    <row r="255" spans="59:64" x14ac:dyDescent="0.2">
      <c r="BG255" s="268"/>
      <c r="BH255" s="269"/>
      <c r="BI255" s="269"/>
      <c r="BJ255" s="271"/>
      <c r="BK255" s="269"/>
      <c r="BL255" s="271"/>
    </row>
    <row r="256" spans="59:64" x14ac:dyDescent="0.2">
      <c r="BG256" s="268"/>
      <c r="BH256" s="269"/>
      <c r="BI256" s="269"/>
      <c r="BJ256" s="271"/>
      <c r="BK256" s="269"/>
      <c r="BL256" s="271"/>
    </row>
    <row r="257" spans="59:64" x14ac:dyDescent="0.2">
      <c r="BG257" s="268"/>
      <c r="BH257" s="269"/>
      <c r="BI257" s="269"/>
      <c r="BJ257" s="271"/>
      <c r="BK257" s="269"/>
      <c r="BL257" s="271"/>
    </row>
    <row r="258" spans="59:64" x14ac:dyDescent="0.2">
      <c r="BG258" s="268"/>
      <c r="BH258" s="269"/>
      <c r="BI258" s="269"/>
      <c r="BJ258" s="271"/>
      <c r="BK258" s="269"/>
      <c r="BL258" s="271"/>
    </row>
    <row r="259" spans="59:64" x14ac:dyDescent="0.2">
      <c r="BG259" s="268"/>
      <c r="BH259" s="269"/>
      <c r="BI259" s="269"/>
      <c r="BJ259" s="271"/>
      <c r="BK259" s="269"/>
      <c r="BL259" s="271"/>
    </row>
    <row r="260" spans="59:64" x14ac:dyDescent="0.2">
      <c r="BG260" s="268"/>
      <c r="BH260" s="269"/>
      <c r="BI260" s="269"/>
      <c r="BJ260" s="271"/>
      <c r="BK260" s="269"/>
      <c r="BL260" s="271"/>
    </row>
    <row r="261" spans="59:64" x14ac:dyDescent="0.2">
      <c r="BG261" s="268"/>
      <c r="BH261" s="269"/>
      <c r="BI261" s="269"/>
      <c r="BJ261" s="271"/>
      <c r="BK261" s="269"/>
      <c r="BL261" s="271"/>
    </row>
    <row r="262" spans="59:64" x14ac:dyDescent="0.2">
      <c r="BG262" s="268"/>
      <c r="BH262" s="269"/>
      <c r="BI262" s="269"/>
      <c r="BJ262" s="271"/>
      <c r="BK262" s="269"/>
      <c r="BL262" s="271"/>
    </row>
    <row r="263" spans="59:64" x14ac:dyDescent="0.2">
      <c r="BG263" s="268"/>
      <c r="BH263" s="269"/>
      <c r="BI263" s="269"/>
      <c r="BJ263" s="271"/>
      <c r="BK263" s="269"/>
      <c r="BL263" s="271"/>
    </row>
    <row r="264" spans="59:64" x14ac:dyDescent="0.2">
      <c r="BG264" s="268"/>
      <c r="BH264" s="269"/>
      <c r="BI264" s="269"/>
      <c r="BJ264" s="271"/>
      <c r="BK264" s="269"/>
      <c r="BL264" s="271"/>
    </row>
    <row r="265" spans="59:64" x14ac:dyDescent="0.2">
      <c r="BG265" s="268"/>
      <c r="BH265" s="269"/>
      <c r="BI265" s="269"/>
      <c r="BJ265" s="271"/>
      <c r="BK265" s="269"/>
      <c r="BL265" s="271"/>
    </row>
    <row r="266" spans="59:64" x14ac:dyDescent="0.2">
      <c r="BG266" s="268"/>
      <c r="BH266" s="269"/>
      <c r="BI266" s="269"/>
      <c r="BJ266" s="271"/>
      <c r="BK266" s="269"/>
      <c r="BL266" s="271"/>
    </row>
    <row r="267" spans="59:64" x14ac:dyDescent="0.2">
      <c r="BG267" s="268"/>
      <c r="BH267" s="269"/>
      <c r="BI267" s="269"/>
      <c r="BJ267" s="271"/>
      <c r="BK267" s="269"/>
      <c r="BL267" s="271"/>
    </row>
    <row r="268" spans="59:64" x14ac:dyDescent="0.2">
      <c r="BG268" s="268"/>
      <c r="BH268" s="269"/>
      <c r="BI268" s="269"/>
      <c r="BJ268" s="271"/>
      <c r="BK268" s="269"/>
      <c r="BL268" s="271"/>
    </row>
    <row r="269" spans="59:64" x14ac:dyDescent="0.2">
      <c r="BG269" s="268"/>
      <c r="BH269" s="269"/>
      <c r="BI269" s="269"/>
      <c r="BJ269" s="271"/>
      <c r="BK269" s="269"/>
      <c r="BL269" s="271"/>
    </row>
    <row r="270" spans="59:64" x14ac:dyDescent="0.2">
      <c r="BG270" s="268"/>
      <c r="BH270" s="269"/>
      <c r="BI270" s="269"/>
      <c r="BJ270" s="271"/>
      <c r="BK270" s="269"/>
      <c r="BL270" s="271"/>
    </row>
    <row r="271" spans="59:64" x14ac:dyDescent="0.2">
      <c r="BG271" s="268"/>
      <c r="BH271" s="269"/>
      <c r="BI271" s="269"/>
      <c r="BJ271" s="271"/>
      <c r="BK271" s="269"/>
      <c r="BL271" s="271"/>
    </row>
    <row r="272" spans="59:64" x14ac:dyDescent="0.2">
      <c r="BG272" s="268"/>
      <c r="BH272" s="269"/>
      <c r="BI272" s="269"/>
      <c r="BJ272" s="271"/>
      <c r="BK272" s="269"/>
      <c r="BL272" s="271"/>
    </row>
    <row r="273" spans="59:64" x14ac:dyDescent="0.2">
      <c r="BG273" s="268"/>
      <c r="BH273" s="269"/>
      <c r="BI273" s="269"/>
      <c r="BJ273" s="271"/>
      <c r="BK273" s="269"/>
      <c r="BL273" s="271"/>
    </row>
    <row r="274" spans="59:64" x14ac:dyDescent="0.2">
      <c r="BG274" s="268"/>
      <c r="BH274" s="269"/>
      <c r="BI274" s="269"/>
      <c r="BJ274" s="271"/>
      <c r="BK274" s="269"/>
      <c r="BL274" s="271"/>
    </row>
    <row r="275" spans="59:64" x14ac:dyDescent="0.2">
      <c r="BG275" s="268"/>
      <c r="BH275" s="269"/>
      <c r="BI275" s="269"/>
      <c r="BJ275" s="271"/>
      <c r="BK275" s="269"/>
      <c r="BL275" s="271"/>
    </row>
    <row r="276" spans="59:64" x14ac:dyDescent="0.2">
      <c r="BG276" s="268"/>
      <c r="BH276" s="269"/>
      <c r="BI276" s="269"/>
      <c r="BJ276" s="271"/>
      <c r="BK276" s="269"/>
      <c r="BL276" s="271"/>
    </row>
    <row r="277" spans="59:64" x14ac:dyDescent="0.2">
      <c r="BG277" s="268"/>
      <c r="BH277" s="269"/>
      <c r="BI277" s="269"/>
      <c r="BJ277" s="271"/>
      <c r="BK277" s="269"/>
      <c r="BL277" s="271"/>
    </row>
    <row r="278" spans="59:64" x14ac:dyDescent="0.2">
      <c r="BG278" s="268"/>
      <c r="BH278" s="269"/>
      <c r="BI278" s="269"/>
      <c r="BJ278" s="271"/>
      <c r="BK278" s="269"/>
      <c r="BL278" s="271"/>
    </row>
    <row r="279" spans="59:64" x14ac:dyDescent="0.2">
      <c r="BG279" s="268"/>
      <c r="BH279" s="269"/>
      <c r="BI279" s="269"/>
      <c r="BJ279" s="271"/>
      <c r="BK279" s="269"/>
      <c r="BL279" s="271"/>
    </row>
    <row r="280" spans="59:64" x14ac:dyDescent="0.2">
      <c r="BG280" s="268"/>
      <c r="BH280" s="269"/>
      <c r="BI280" s="269"/>
      <c r="BJ280" s="271"/>
      <c r="BK280" s="269"/>
      <c r="BL280" s="271"/>
    </row>
    <row r="281" spans="59:64" x14ac:dyDescent="0.2">
      <c r="BG281" s="268"/>
      <c r="BH281" s="269"/>
      <c r="BI281" s="269"/>
      <c r="BJ281" s="271"/>
      <c r="BK281" s="269"/>
      <c r="BL281" s="271"/>
    </row>
    <row r="282" spans="59:64" x14ac:dyDescent="0.2">
      <c r="BG282" s="268"/>
      <c r="BH282" s="269"/>
      <c r="BI282" s="269"/>
      <c r="BJ282" s="271"/>
      <c r="BK282" s="269"/>
      <c r="BL282" s="271"/>
    </row>
    <row r="283" spans="59:64" x14ac:dyDescent="0.2">
      <c r="BG283" s="268"/>
      <c r="BH283" s="269"/>
      <c r="BI283" s="269"/>
      <c r="BJ283" s="271"/>
      <c r="BK283" s="269"/>
      <c r="BL283" s="271"/>
    </row>
    <row r="284" spans="59:64" x14ac:dyDescent="0.2">
      <c r="BG284" s="268"/>
      <c r="BH284" s="269"/>
      <c r="BI284" s="269"/>
      <c r="BJ284" s="271"/>
      <c r="BK284" s="269"/>
      <c r="BL284" s="271"/>
    </row>
    <row r="285" spans="59:64" x14ac:dyDescent="0.2">
      <c r="BG285" s="268"/>
      <c r="BH285" s="269"/>
      <c r="BI285" s="269"/>
      <c r="BJ285" s="271"/>
      <c r="BK285" s="269"/>
      <c r="BL285" s="271"/>
    </row>
    <row r="286" spans="59:64" x14ac:dyDescent="0.2">
      <c r="BG286" s="268"/>
      <c r="BH286" s="269"/>
      <c r="BI286" s="269"/>
      <c r="BJ286" s="271"/>
      <c r="BK286" s="269"/>
      <c r="BL286" s="271"/>
    </row>
    <row r="287" spans="59:64" x14ac:dyDescent="0.2">
      <c r="BG287" s="268"/>
      <c r="BH287" s="269"/>
      <c r="BI287" s="269"/>
      <c r="BJ287" s="271"/>
      <c r="BK287" s="269"/>
      <c r="BL287" s="271"/>
    </row>
    <row r="288" spans="59:64" x14ac:dyDescent="0.2">
      <c r="BG288" s="268"/>
      <c r="BH288" s="269"/>
      <c r="BI288" s="269"/>
      <c r="BJ288" s="271"/>
      <c r="BK288" s="269"/>
      <c r="BL288" s="271"/>
    </row>
    <row r="289" spans="59:64" x14ac:dyDescent="0.2">
      <c r="BG289" s="268"/>
      <c r="BH289" s="269"/>
      <c r="BI289" s="269"/>
      <c r="BJ289" s="271"/>
      <c r="BK289" s="269"/>
      <c r="BL289" s="271"/>
    </row>
    <row r="290" spans="59:64" x14ac:dyDescent="0.2">
      <c r="BG290" s="268"/>
      <c r="BH290" s="269"/>
      <c r="BI290" s="269"/>
      <c r="BJ290" s="271"/>
      <c r="BK290" s="269"/>
      <c r="BL290" s="271"/>
    </row>
    <row r="291" spans="59:64" x14ac:dyDescent="0.2">
      <c r="BG291" s="268"/>
      <c r="BH291" s="269"/>
      <c r="BI291" s="269"/>
      <c r="BJ291" s="271"/>
      <c r="BK291" s="269"/>
      <c r="BL291" s="271"/>
    </row>
    <row r="292" spans="59:64" x14ac:dyDescent="0.2">
      <c r="BG292" s="268"/>
      <c r="BH292" s="269"/>
      <c r="BI292" s="269"/>
      <c r="BJ292" s="271"/>
      <c r="BK292" s="269"/>
      <c r="BL292" s="271"/>
    </row>
    <row r="293" spans="59:64" x14ac:dyDescent="0.2">
      <c r="BG293" s="268"/>
      <c r="BH293" s="269"/>
      <c r="BI293" s="269"/>
      <c r="BJ293" s="271"/>
      <c r="BK293" s="269"/>
      <c r="BL293" s="271"/>
    </row>
    <row r="294" spans="59:64" x14ac:dyDescent="0.2">
      <c r="BG294" s="268"/>
      <c r="BH294" s="269"/>
      <c r="BI294" s="269"/>
      <c r="BJ294" s="271"/>
      <c r="BK294" s="269"/>
      <c r="BL294" s="271"/>
    </row>
    <row r="295" spans="59:64" x14ac:dyDescent="0.2">
      <c r="BG295" s="268"/>
      <c r="BH295" s="269"/>
      <c r="BI295" s="269"/>
      <c r="BJ295" s="271"/>
      <c r="BK295" s="269"/>
      <c r="BL295" s="271"/>
    </row>
    <row r="296" spans="59:64" x14ac:dyDescent="0.2">
      <c r="BG296" s="268"/>
      <c r="BH296" s="269"/>
      <c r="BI296" s="269"/>
      <c r="BJ296" s="271"/>
      <c r="BK296" s="269"/>
      <c r="BL296" s="271"/>
    </row>
    <row r="297" spans="59:64" x14ac:dyDescent="0.2">
      <c r="BG297" s="268"/>
      <c r="BH297" s="269"/>
      <c r="BI297" s="269"/>
      <c r="BJ297" s="271"/>
      <c r="BK297" s="269"/>
      <c r="BL297" s="271"/>
    </row>
    <row r="298" spans="59:64" x14ac:dyDescent="0.2">
      <c r="BG298" s="268"/>
      <c r="BH298" s="269"/>
      <c r="BI298" s="269"/>
      <c r="BJ298" s="271"/>
      <c r="BK298" s="269"/>
      <c r="BL298" s="271"/>
    </row>
    <row r="299" spans="59:64" x14ac:dyDescent="0.2">
      <c r="BG299" s="268"/>
      <c r="BH299" s="269"/>
      <c r="BI299" s="269"/>
      <c r="BJ299" s="271"/>
      <c r="BK299" s="269"/>
      <c r="BL299" s="271"/>
    </row>
    <row r="300" spans="59:64" x14ac:dyDescent="0.2">
      <c r="BG300" s="268"/>
      <c r="BH300" s="269"/>
      <c r="BI300" s="269"/>
      <c r="BJ300" s="271"/>
      <c r="BK300" s="269"/>
      <c r="BL300" s="271"/>
    </row>
    <row r="301" spans="59:64" x14ac:dyDescent="0.2">
      <c r="BG301" s="268"/>
      <c r="BH301" s="269"/>
      <c r="BI301" s="269"/>
      <c r="BJ301" s="271"/>
      <c r="BK301" s="269"/>
      <c r="BL301" s="271"/>
    </row>
    <row r="302" spans="59:64" x14ac:dyDescent="0.2">
      <c r="BG302" s="268"/>
      <c r="BH302" s="269"/>
      <c r="BI302" s="269"/>
      <c r="BJ302" s="271"/>
      <c r="BK302" s="269"/>
      <c r="BL302" s="271"/>
    </row>
    <row r="303" spans="59:64" x14ac:dyDescent="0.2">
      <c r="BG303" s="268"/>
      <c r="BH303" s="269"/>
      <c r="BI303" s="269"/>
      <c r="BJ303" s="271"/>
      <c r="BK303" s="269"/>
      <c r="BL303" s="271"/>
    </row>
    <row r="304" spans="59:64" x14ac:dyDescent="0.2">
      <c r="BG304" s="268"/>
      <c r="BH304" s="269"/>
      <c r="BI304" s="269"/>
      <c r="BJ304" s="271"/>
      <c r="BK304" s="269"/>
      <c r="BL304" s="271"/>
    </row>
    <row r="305" spans="59:64" x14ac:dyDescent="0.2">
      <c r="BG305" s="268"/>
      <c r="BH305" s="269"/>
      <c r="BI305" s="269"/>
      <c r="BJ305" s="271"/>
      <c r="BK305" s="269"/>
      <c r="BL305" s="271"/>
    </row>
    <row r="306" spans="59:64" x14ac:dyDescent="0.2">
      <c r="BG306" s="268"/>
      <c r="BH306" s="269"/>
      <c r="BI306" s="269"/>
      <c r="BJ306" s="271"/>
      <c r="BK306" s="269"/>
      <c r="BL306" s="271"/>
    </row>
    <row r="307" spans="59:64" x14ac:dyDescent="0.2">
      <c r="BG307" s="268"/>
      <c r="BH307" s="269"/>
      <c r="BI307" s="269"/>
      <c r="BJ307" s="271"/>
      <c r="BK307" s="269"/>
      <c r="BL307" s="271"/>
    </row>
    <row r="308" spans="59:64" x14ac:dyDescent="0.2">
      <c r="BG308" s="268"/>
      <c r="BH308" s="269"/>
      <c r="BI308" s="269"/>
      <c r="BJ308" s="271"/>
      <c r="BK308" s="269"/>
      <c r="BL308" s="271"/>
    </row>
    <row r="309" spans="59:64" x14ac:dyDescent="0.2">
      <c r="BG309" s="268"/>
      <c r="BH309" s="269"/>
      <c r="BI309" s="269"/>
      <c r="BJ309" s="271"/>
      <c r="BK309" s="269"/>
      <c r="BL309" s="271"/>
    </row>
    <row r="310" spans="59:64" x14ac:dyDescent="0.2">
      <c r="BG310" s="268"/>
      <c r="BH310" s="269"/>
      <c r="BI310" s="269"/>
      <c r="BJ310" s="271"/>
      <c r="BK310" s="269"/>
      <c r="BL310" s="271"/>
    </row>
    <row r="311" spans="59:64" x14ac:dyDescent="0.2">
      <c r="BG311" s="268"/>
      <c r="BH311" s="269"/>
      <c r="BI311" s="269"/>
      <c r="BJ311" s="271"/>
      <c r="BK311" s="269"/>
      <c r="BL311" s="271"/>
    </row>
    <row r="312" spans="59:64" x14ac:dyDescent="0.2">
      <c r="BG312" s="268"/>
      <c r="BH312" s="269"/>
      <c r="BI312" s="269"/>
      <c r="BJ312" s="271"/>
      <c r="BK312" s="269"/>
      <c r="BL312" s="271"/>
    </row>
    <row r="313" spans="59:64" x14ac:dyDescent="0.2">
      <c r="BG313" s="268"/>
      <c r="BH313" s="269"/>
      <c r="BI313" s="269"/>
      <c r="BJ313" s="271"/>
      <c r="BK313" s="269"/>
      <c r="BL313" s="271"/>
    </row>
    <row r="314" spans="59:64" x14ac:dyDescent="0.2">
      <c r="BG314" s="268"/>
      <c r="BH314" s="269"/>
      <c r="BI314" s="269"/>
      <c r="BJ314" s="271"/>
      <c r="BK314" s="269"/>
      <c r="BL314" s="271"/>
    </row>
    <row r="315" spans="59:64" x14ac:dyDescent="0.2">
      <c r="BG315" s="268"/>
      <c r="BH315" s="269"/>
      <c r="BI315" s="269"/>
      <c r="BJ315" s="271"/>
      <c r="BK315" s="269"/>
      <c r="BL315" s="271"/>
    </row>
    <row r="316" spans="59:64" x14ac:dyDescent="0.2">
      <c r="BG316" s="268"/>
      <c r="BH316" s="269"/>
      <c r="BI316" s="269"/>
      <c r="BJ316" s="271"/>
      <c r="BK316" s="269"/>
      <c r="BL316" s="271"/>
    </row>
    <row r="317" spans="59:64" x14ac:dyDescent="0.2">
      <c r="BG317" s="268"/>
      <c r="BH317" s="269"/>
      <c r="BI317" s="269"/>
      <c r="BJ317" s="271"/>
      <c r="BK317" s="269"/>
      <c r="BL317" s="271"/>
    </row>
    <row r="318" spans="59:64" x14ac:dyDescent="0.2">
      <c r="BG318" s="268"/>
      <c r="BH318" s="269"/>
      <c r="BI318" s="269"/>
      <c r="BJ318" s="271"/>
      <c r="BK318" s="269"/>
      <c r="BL318" s="271"/>
    </row>
    <row r="319" spans="59:64" x14ac:dyDescent="0.2">
      <c r="BG319" s="268"/>
      <c r="BH319" s="269"/>
      <c r="BI319" s="269"/>
      <c r="BJ319" s="271"/>
      <c r="BK319" s="269"/>
      <c r="BL319" s="271"/>
    </row>
    <row r="320" spans="59:64" x14ac:dyDescent="0.2">
      <c r="BG320" s="268"/>
      <c r="BH320" s="269"/>
      <c r="BI320" s="269"/>
      <c r="BJ320" s="271"/>
      <c r="BK320" s="269"/>
      <c r="BL320" s="271"/>
    </row>
    <row r="321" spans="59:64" x14ac:dyDescent="0.2">
      <c r="BG321" s="268"/>
      <c r="BH321" s="269"/>
      <c r="BI321" s="269"/>
      <c r="BJ321" s="271"/>
      <c r="BK321" s="269"/>
      <c r="BL321" s="271"/>
    </row>
    <row r="322" spans="59:64" x14ac:dyDescent="0.2">
      <c r="BG322" s="268"/>
      <c r="BH322" s="269"/>
      <c r="BI322" s="269"/>
      <c r="BJ322" s="271"/>
      <c r="BK322" s="269"/>
      <c r="BL322" s="271"/>
    </row>
    <row r="323" spans="59:64" x14ac:dyDescent="0.2">
      <c r="BG323" s="268"/>
      <c r="BH323" s="269"/>
      <c r="BI323" s="269"/>
      <c r="BJ323" s="271"/>
      <c r="BK323" s="269"/>
      <c r="BL323" s="271"/>
    </row>
    <row r="324" spans="59:64" x14ac:dyDescent="0.2">
      <c r="BG324" s="268"/>
      <c r="BH324" s="269"/>
      <c r="BI324" s="269"/>
      <c r="BJ324" s="271"/>
      <c r="BK324" s="269"/>
      <c r="BL324" s="271"/>
    </row>
    <row r="325" spans="59:64" x14ac:dyDescent="0.2">
      <c r="BG325" s="268"/>
      <c r="BH325" s="269"/>
      <c r="BI325" s="269"/>
      <c r="BJ325" s="271"/>
      <c r="BK325" s="269"/>
      <c r="BL325" s="271"/>
    </row>
    <row r="326" spans="59:64" x14ac:dyDescent="0.2">
      <c r="BG326" s="268"/>
      <c r="BH326" s="269"/>
      <c r="BI326" s="269"/>
      <c r="BJ326" s="271"/>
      <c r="BK326" s="269"/>
      <c r="BL326" s="271"/>
    </row>
    <row r="327" spans="59:64" x14ac:dyDescent="0.2">
      <c r="BG327" s="268"/>
      <c r="BH327" s="269"/>
      <c r="BI327" s="269"/>
      <c r="BJ327" s="271"/>
      <c r="BK327" s="269"/>
      <c r="BL327" s="271"/>
    </row>
    <row r="328" spans="59:64" x14ac:dyDescent="0.2">
      <c r="BG328" s="268"/>
      <c r="BH328" s="269"/>
      <c r="BI328" s="269"/>
      <c r="BJ328" s="271"/>
      <c r="BK328" s="269"/>
      <c r="BL328" s="271"/>
    </row>
    <row r="329" spans="59:64" x14ac:dyDescent="0.2">
      <c r="BG329" s="268"/>
      <c r="BH329" s="269"/>
      <c r="BI329" s="269"/>
      <c r="BJ329" s="271"/>
      <c r="BK329" s="269"/>
      <c r="BL329" s="271"/>
    </row>
    <row r="330" spans="59:64" x14ac:dyDescent="0.2">
      <c r="BG330" s="268"/>
      <c r="BH330" s="269"/>
      <c r="BI330" s="269"/>
      <c r="BJ330" s="271"/>
      <c r="BK330" s="269"/>
      <c r="BL330" s="271"/>
    </row>
    <row r="331" spans="59:64" x14ac:dyDescent="0.2">
      <c r="BG331" s="268"/>
      <c r="BH331" s="269"/>
      <c r="BI331" s="269"/>
      <c r="BJ331" s="271"/>
      <c r="BK331" s="269"/>
      <c r="BL331" s="271"/>
    </row>
    <row r="332" spans="59:64" x14ac:dyDescent="0.2">
      <c r="BG332" s="268"/>
      <c r="BH332" s="269"/>
      <c r="BI332" s="269"/>
      <c r="BJ332" s="271"/>
      <c r="BK332" s="269"/>
      <c r="BL332" s="271"/>
    </row>
    <row r="333" spans="59:64" x14ac:dyDescent="0.2">
      <c r="BG333" s="268"/>
      <c r="BH333" s="269"/>
      <c r="BI333" s="269"/>
      <c r="BJ333" s="271"/>
      <c r="BK333" s="269"/>
      <c r="BL333" s="271"/>
    </row>
    <row r="334" spans="59:64" x14ac:dyDescent="0.2">
      <c r="BG334" s="268"/>
      <c r="BH334" s="269"/>
      <c r="BI334" s="269"/>
      <c r="BJ334" s="271"/>
      <c r="BK334" s="269"/>
      <c r="BL334" s="271"/>
    </row>
    <row r="335" spans="59:64" x14ac:dyDescent="0.2">
      <c r="BG335" s="268"/>
      <c r="BH335" s="269"/>
      <c r="BI335" s="269"/>
      <c r="BJ335" s="271"/>
      <c r="BK335" s="269"/>
      <c r="BL335" s="271"/>
    </row>
    <row r="336" spans="59:64" x14ac:dyDescent="0.2">
      <c r="BG336" s="268"/>
      <c r="BH336" s="269"/>
      <c r="BI336" s="269"/>
      <c r="BJ336" s="271"/>
      <c r="BK336" s="269"/>
      <c r="BL336" s="271"/>
    </row>
    <row r="337" spans="59:64" x14ac:dyDescent="0.2">
      <c r="BG337" s="268"/>
      <c r="BH337" s="269"/>
      <c r="BI337" s="269"/>
      <c r="BJ337" s="271"/>
      <c r="BK337" s="269"/>
      <c r="BL337" s="271"/>
    </row>
    <row r="338" spans="59:64" x14ac:dyDescent="0.2">
      <c r="BG338" s="268"/>
      <c r="BH338" s="269"/>
      <c r="BI338" s="269"/>
      <c r="BJ338" s="271"/>
      <c r="BK338" s="269"/>
      <c r="BL338" s="271"/>
    </row>
    <row r="339" spans="59:64" x14ac:dyDescent="0.2">
      <c r="BG339" s="268"/>
      <c r="BH339" s="269"/>
      <c r="BI339" s="269"/>
      <c r="BJ339" s="271"/>
      <c r="BK339" s="269"/>
      <c r="BL339" s="271"/>
    </row>
    <row r="340" spans="59:64" x14ac:dyDescent="0.2">
      <c r="BG340" s="268"/>
      <c r="BH340" s="269"/>
      <c r="BI340" s="269"/>
      <c r="BJ340" s="271"/>
      <c r="BK340" s="269"/>
      <c r="BL340" s="271"/>
    </row>
    <row r="341" spans="59:64" x14ac:dyDescent="0.2">
      <c r="BG341" s="268"/>
      <c r="BH341" s="269"/>
      <c r="BI341" s="269"/>
      <c r="BJ341" s="271"/>
      <c r="BK341" s="269"/>
      <c r="BL341" s="271"/>
    </row>
    <row r="342" spans="59:64" x14ac:dyDescent="0.2">
      <c r="BG342" s="268"/>
      <c r="BH342" s="269"/>
      <c r="BI342" s="269"/>
      <c r="BJ342" s="271"/>
      <c r="BK342" s="269"/>
      <c r="BL342" s="271"/>
    </row>
    <row r="343" spans="59:64" x14ac:dyDescent="0.2">
      <c r="BG343" s="268"/>
      <c r="BH343" s="269"/>
      <c r="BI343" s="269"/>
      <c r="BJ343" s="271"/>
      <c r="BK343" s="269"/>
      <c r="BL343" s="271"/>
    </row>
    <row r="344" spans="59:64" x14ac:dyDescent="0.2">
      <c r="BG344" s="268"/>
      <c r="BH344" s="269"/>
      <c r="BI344" s="269"/>
      <c r="BJ344" s="271"/>
      <c r="BK344" s="269"/>
      <c r="BL344" s="271"/>
    </row>
    <row r="345" spans="59:64" x14ac:dyDescent="0.2">
      <c r="BG345" s="268"/>
      <c r="BH345" s="269"/>
      <c r="BI345" s="269"/>
      <c r="BJ345" s="271"/>
      <c r="BK345" s="269"/>
      <c r="BL345" s="271"/>
    </row>
    <row r="346" spans="59:64" x14ac:dyDescent="0.2">
      <c r="BG346" s="268"/>
      <c r="BH346" s="269"/>
      <c r="BI346" s="269"/>
      <c r="BJ346" s="271"/>
      <c r="BK346" s="269"/>
      <c r="BL346" s="271"/>
    </row>
    <row r="347" spans="59:64" x14ac:dyDescent="0.2">
      <c r="BG347" s="268"/>
      <c r="BH347" s="269"/>
      <c r="BI347" s="269"/>
      <c r="BJ347" s="271"/>
      <c r="BK347" s="269"/>
      <c r="BL347" s="271"/>
    </row>
    <row r="348" spans="59:64" x14ac:dyDescent="0.2">
      <c r="BG348" s="268"/>
      <c r="BH348" s="269"/>
      <c r="BI348" s="269"/>
      <c r="BJ348" s="271"/>
      <c r="BK348" s="269"/>
      <c r="BL348" s="271"/>
    </row>
    <row r="349" spans="59:64" x14ac:dyDescent="0.2">
      <c r="BG349" s="268"/>
      <c r="BH349" s="269"/>
      <c r="BI349" s="269"/>
      <c r="BJ349" s="271"/>
      <c r="BK349" s="269"/>
      <c r="BL349" s="271"/>
    </row>
    <row r="350" spans="59:64" x14ac:dyDescent="0.2">
      <c r="BG350" s="268"/>
      <c r="BH350" s="269"/>
      <c r="BI350" s="269"/>
      <c r="BJ350" s="271"/>
      <c r="BK350" s="269"/>
      <c r="BL350" s="271"/>
    </row>
    <row r="351" spans="59:64" x14ac:dyDescent="0.2">
      <c r="BG351" s="268"/>
      <c r="BH351" s="269"/>
      <c r="BI351" s="269"/>
      <c r="BJ351" s="271"/>
      <c r="BK351" s="269"/>
      <c r="BL351" s="271"/>
    </row>
    <row r="352" spans="59:64" x14ac:dyDescent="0.2">
      <c r="BG352" s="268"/>
      <c r="BH352" s="269"/>
      <c r="BI352" s="269"/>
      <c r="BJ352" s="271"/>
      <c r="BK352" s="269"/>
      <c r="BL352" s="271"/>
    </row>
    <row r="353" spans="59:64" x14ac:dyDescent="0.2">
      <c r="BG353" s="268"/>
      <c r="BH353" s="269"/>
      <c r="BI353" s="269"/>
      <c r="BJ353" s="271"/>
      <c r="BK353" s="269"/>
      <c r="BL353" s="271"/>
    </row>
    <row r="354" spans="59:64" x14ac:dyDescent="0.2">
      <c r="BG354" s="268"/>
      <c r="BH354" s="269"/>
      <c r="BI354" s="269"/>
      <c r="BJ354" s="271"/>
      <c r="BK354" s="269"/>
      <c r="BL354" s="271"/>
    </row>
    <row r="355" spans="59:64" x14ac:dyDescent="0.2">
      <c r="BG355" s="268"/>
      <c r="BH355" s="269"/>
      <c r="BI355" s="269"/>
      <c r="BJ355" s="271"/>
      <c r="BK355" s="269"/>
      <c r="BL355" s="271"/>
    </row>
    <row r="356" spans="59:64" x14ac:dyDescent="0.2">
      <c r="BG356" s="268"/>
      <c r="BH356" s="269"/>
      <c r="BI356" s="269"/>
      <c r="BJ356" s="271"/>
      <c r="BK356" s="269"/>
      <c r="BL356" s="271"/>
    </row>
    <row r="357" spans="59:64" x14ac:dyDescent="0.2">
      <c r="BG357" s="268"/>
      <c r="BH357" s="269"/>
      <c r="BI357" s="269"/>
      <c r="BJ357" s="271"/>
      <c r="BK357" s="269"/>
      <c r="BL357" s="271"/>
    </row>
    <row r="358" spans="59:64" x14ac:dyDescent="0.2">
      <c r="BG358" s="268"/>
      <c r="BH358" s="269"/>
      <c r="BI358" s="269"/>
      <c r="BJ358" s="271"/>
      <c r="BK358" s="269"/>
      <c r="BL358" s="271"/>
    </row>
    <row r="359" spans="59:64" x14ac:dyDescent="0.2">
      <c r="BG359" s="268"/>
      <c r="BH359" s="269"/>
      <c r="BI359" s="269"/>
      <c r="BJ359" s="271"/>
      <c r="BK359" s="269"/>
      <c r="BL359" s="271"/>
    </row>
    <row r="360" spans="59:64" x14ac:dyDescent="0.2">
      <c r="BG360" s="268"/>
      <c r="BH360" s="269"/>
      <c r="BI360" s="269"/>
      <c r="BJ360" s="271"/>
      <c r="BK360" s="269"/>
      <c r="BL360" s="271"/>
    </row>
    <row r="361" spans="59:64" x14ac:dyDescent="0.2">
      <c r="BG361" s="268"/>
      <c r="BH361" s="269"/>
      <c r="BI361" s="269"/>
      <c r="BJ361" s="271"/>
      <c r="BK361" s="269"/>
      <c r="BL361" s="271"/>
    </row>
  </sheetData>
  <mergeCells count="311">
    <mergeCell ref="BK5:BL5"/>
    <mergeCell ref="BK6:BL6"/>
    <mergeCell ref="BK7:BL7"/>
    <mergeCell ref="BK8:BL8"/>
    <mergeCell ref="BK12:BL12"/>
    <mergeCell ref="BK13:BL13"/>
    <mergeCell ref="BK14:BL14"/>
    <mergeCell ref="BK15:BL15"/>
    <mergeCell ref="BK19:BL19"/>
    <mergeCell ref="BK20:BL20"/>
    <mergeCell ref="BK21:BL21"/>
    <mergeCell ref="BK22:BL22"/>
    <mergeCell ref="BK26:BL26"/>
    <mergeCell ref="BK27:BL27"/>
    <mergeCell ref="BK28:BL28"/>
    <mergeCell ref="BK29:BL29"/>
    <mergeCell ref="BK33:BL33"/>
    <mergeCell ref="BK34:BL34"/>
    <mergeCell ref="AE2:BX2"/>
    <mergeCell ref="BW26:BX26"/>
    <mergeCell ref="BW28:BX28"/>
    <mergeCell ref="BW29:BX29"/>
    <mergeCell ref="BW30:BX30"/>
    <mergeCell ref="BW31:BX31"/>
    <mergeCell ref="BW32:BX32"/>
    <mergeCell ref="BW19:BX19"/>
    <mergeCell ref="BW21:BX21"/>
    <mergeCell ref="BW22:BX22"/>
    <mergeCell ref="BW23:BX23"/>
    <mergeCell ref="BW24:BX24"/>
    <mergeCell ref="BW25:BX25"/>
    <mergeCell ref="BW12:BX12"/>
    <mergeCell ref="BW14:BX14"/>
    <mergeCell ref="BW15:BX15"/>
    <mergeCell ref="BW16:BX16"/>
    <mergeCell ref="BW17:BX17"/>
    <mergeCell ref="BW18:BX18"/>
    <mergeCell ref="BW5:BX5"/>
    <mergeCell ref="BW7:BX7"/>
    <mergeCell ref="BW8:BX8"/>
    <mergeCell ref="BW9:BX9"/>
    <mergeCell ref="BW10:BX10"/>
    <mergeCell ref="BW11:BX11"/>
    <mergeCell ref="AQ3:AV3"/>
    <mergeCell ref="AW3:BB3"/>
    <mergeCell ref="BC3:BH3"/>
    <mergeCell ref="BI3:BN3"/>
    <mergeCell ref="BO3:BT3"/>
    <mergeCell ref="BW4:BX4"/>
    <mergeCell ref="O33:P33"/>
    <mergeCell ref="BQ32:BR32"/>
    <mergeCell ref="AG32:AH32"/>
    <mergeCell ref="AM32:AN32"/>
    <mergeCell ref="AS32:AT32"/>
    <mergeCell ref="AY32:AZ32"/>
    <mergeCell ref="AS31:AT31"/>
    <mergeCell ref="AY31:AZ31"/>
    <mergeCell ref="BE31:BF31"/>
    <mergeCell ref="BQ31:BR31"/>
    <mergeCell ref="AS30:AT30"/>
    <mergeCell ref="AG31:AH31"/>
    <mergeCell ref="BW33:BX33"/>
    <mergeCell ref="AM31:AN31"/>
    <mergeCell ref="AS29:AT29"/>
    <mergeCell ref="O34:P34"/>
    <mergeCell ref="S3:X3"/>
    <mergeCell ref="Y3:AD3"/>
    <mergeCell ref="AE3:AJ3"/>
    <mergeCell ref="AK3:AP3"/>
    <mergeCell ref="O26:P26"/>
    <mergeCell ref="O27:P27"/>
    <mergeCell ref="O28:P28"/>
    <mergeCell ref="O29:P29"/>
    <mergeCell ref="O31:P31"/>
    <mergeCell ref="O32:P32"/>
    <mergeCell ref="O19:P19"/>
    <mergeCell ref="O20:P20"/>
    <mergeCell ref="O21:P21"/>
    <mergeCell ref="O22:P22"/>
    <mergeCell ref="O24:P24"/>
    <mergeCell ref="O25:P25"/>
    <mergeCell ref="O12:P12"/>
    <mergeCell ref="O13:P13"/>
    <mergeCell ref="O14:P14"/>
    <mergeCell ref="O15:P15"/>
    <mergeCell ref="O17:P17"/>
    <mergeCell ref="O18:P18"/>
    <mergeCell ref="U32:V32"/>
    <mergeCell ref="I31:J31"/>
    <mergeCell ref="I33:J33"/>
    <mergeCell ref="I34:J34"/>
    <mergeCell ref="O4:P4"/>
    <mergeCell ref="O5:P5"/>
    <mergeCell ref="O6:P6"/>
    <mergeCell ref="O7:P7"/>
    <mergeCell ref="O8:P8"/>
    <mergeCell ref="O10:P10"/>
    <mergeCell ref="O11:P11"/>
    <mergeCell ref="I24:J24"/>
    <mergeCell ref="I26:J26"/>
    <mergeCell ref="I27:J27"/>
    <mergeCell ref="I28:J28"/>
    <mergeCell ref="I29:J29"/>
    <mergeCell ref="I30:J30"/>
    <mergeCell ref="I17:J17"/>
    <mergeCell ref="I19:J19"/>
    <mergeCell ref="I20:J20"/>
    <mergeCell ref="I21:J21"/>
    <mergeCell ref="I22:J22"/>
    <mergeCell ref="I23:J23"/>
    <mergeCell ref="I10:J10"/>
    <mergeCell ref="I12:J12"/>
    <mergeCell ref="I13:J13"/>
    <mergeCell ref="I14:J14"/>
    <mergeCell ref="I15:J15"/>
    <mergeCell ref="I16:J16"/>
    <mergeCell ref="C9:D9"/>
    <mergeCell ref="I5:J5"/>
    <mergeCell ref="I6:J6"/>
    <mergeCell ref="I7:J7"/>
    <mergeCell ref="I8:J8"/>
    <mergeCell ref="I9:J9"/>
    <mergeCell ref="A2:AD2"/>
    <mergeCell ref="A3:F3"/>
    <mergeCell ref="G3:L3"/>
    <mergeCell ref="M3:R3"/>
    <mergeCell ref="C4:D4"/>
    <mergeCell ref="C5:D5"/>
    <mergeCell ref="C6:D6"/>
    <mergeCell ref="C8:D8"/>
    <mergeCell ref="C31:D31"/>
    <mergeCell ref="C17:D17"/>
    <mergeCell ref="C18:D18"/>
    <mergeCell ref="C19:D19"/>
    <mergeCell ref="C20:D20"/>
    <mergeCell ref="C22:D22"/>
    <mergeCell ref="C23:D23"/>
    <mergeCell ref="C10:D10"/>
    <mergeCell ref="C11:D11"/>
    <mergeCell ref="C12:D12"/>
    <mergeCell ref="C13:D13"/>
    <mergeCell ref="C15:D15"/>
    <mergeCell ref="C16:D16"/>
    <mergeCell ref="U31:V31"/>
    <mergeCell ref="AA31:AB31"/>
    <mergeCell ref="U26:V26"/>
    <mergeCell ref="C32:D32"/>
    <mergeCell ref="C33:D33"/>
    <mergeCell ref="C34:D34"/>
    <mergeCell ref="C24:D24"/>
    <mergeCell ref="C25:D25"/>
    <mergeCell ref="C26:D26"/>
    <mergeCell ref="C27:D27"/>
    <mergeCell ref="C29:D29"/>
    <mergeCell ref="C30:D30"/>
    <mergeCell ref="BQ34:BR34"/>
    <mergeCell ref="BQ33:BR33"/>
    <mergeCell ref="U34:V34"/>
    <mergeCell ref="AA34:AB34"/>
    <mergeCell ref="AG34:AH34"/>
    <mergeCell ref="AM34:AN34"/>
    <mergeCell ref="U33:V33"/>
    <mergeCell ref="AA33:AB33"/>
    <mergeCell ref="AG33:AH33"/>
    <mergeCell ref="AM33:AN33"/>
    <mergeCell ref="AY33:AZ33"/>
    <mergeCell ref="U30:V30"/>
    <mergeCell ref="AA30:AB30"/>
    <mergeCell ref="AG30:AH30"/>
    <mergeCell ref="AM30:AN30"/>
    <mergeCell ref="AS34:AT34"/>
    <mergeCell ref="AY34:AZ34"/>
    <mergeCell ref="U29:V29"/>
    <mergeCell ref="AA29:AB29"/>
    <mergeCell ref="AM29:AN29"/>
    <mergeCell ref="BQ27:BR27"/>
    <mergeCell ref="U28:V28"/>
    <mergeCell ref="AA28:AB28"/>
    <mergeCell ref="AG28:AH28"/>
    <mergeCell ref="AM28:AN28"/>
    <mergeCell ref="AS28:AT28"/>
    <mergeCell ref="BQ26:BR26"/>
    <mergeCell ref="AA27:AB27"/>
    <mergeCell ref="AG27:AH27"/>
    <mergeCell ref="AM27:AN27"/>
    <mergeCell ref="AS27:AT27"/>
    <mergeCell ref="AY27:AZ27"/>
    <mergeCell ref="BE25:BF25"/>
    <mergeCell ref="BQ25:BR25"/>
    <mergeCell ref="AA26:AB26"/>
    <mergeCell ref="AG26:AH26"/>
    <mergeCell ref="AY26:AZ26"/>
    <mergeCell ref="U25:V25"/>
    <mergeCell ref="AG25:AH25"/>
    <mergeCell ref="AM25:AN25"/>
    <mergeCell ref="AS25:AT25"/>
    <mergeCell ref="AY25:AZ25"/>
    <mergeCell ref="AS24:AT24"/>
    <mergeCell ref="AY24:AZ24"/>
    <mergeCell ref="BE24:BF24"/>
    <mergeCell ref="BQ24:BR24"/>
    <mergeCell ref="AS23:AT23"/>
    <mergeCell ref="BE23:BF23"/>
    <mergeCell ref="U24:V24"/>
    <mergeCell ref="AA24:AB24"/>
    <mergeCell ref="AG24:AH24"/>
    <mergeCell ref="AM24:AN24"/>
    <mergeCell ref="U23:V23"/>
    <mergeCell ref="AA23:AB23"/>
    <mergeCell ref="AG23:AH23"/>
    <mergeCell ref="AM23:AN23"/>
    <mergeCell ref="U22:V22"/>
    <mergeCell ref="AA22:AB22"/>
    <mergeCell ref="AM22:AN22"/>
    <mergeCell ref="AS22:AT22"/>
    <mergeCell ref="BQ20:BR20"/>
    <mergeCell ref="U21:V21"/>
    <mergeCell ref="AA21:AB21"/>
    <mergeCell ref="AG21:AH21"/>
    <mergeCell ref="AM21:AN21"/>
    <mergeCell ref="AS21:AT21"/>
    <mergeCell ref="BQ19:BR19"/>
    <mergeCell ref="AA20:AB20"/>
    <mergeCell ref="AG20:AH20"/>
    <mergeCell ref="AM20:AN20"/>
    <mergeCell ref="AS20:AT20"/>
    <mergeCell ref="AY20:AZ20"/>
    <mergeCell ref="BQ18:BR18"/>
    <mergeCell ref="U19:V19"/>
    <mergeCell ref="AA19:AB19"/>
    <mergeCell ref="AG19:AH19"/>
    <mergeCell ref="AY19:AZ19"/>
    <mergeCell ref="U18:V18"/>
    <mergeCell ref="AG18:AH18"/>
    <mergeCell ref="AM18:AN18"/>
    <mergeCell ref="AS18:AT18"/>
    <mergeCell ref="AY18:AZ18"/>
    <mergeCell ref="AS17:AT17"/>
    <mergeCell ref="AY17:AZ17"/>
    <mergeCell ref="BE17:BF17"/>
    <mergeCell ref="BQ17:BR17"/>
    <mergeCell ref="AS16:AT16"/>
    <mergeCell ref="U17:V17"/>
    <mergeCell ref="AA17:AB17"/>
    <mergeCell ref="AG17:AH17"/>
    <mergeCell ref="AM17:AN17"/>
    <mergeCell ref="U16:V16"/>
    <mergeCell ref="AA16:AB16"/>
    <mergeCell ref="AG16:AH16"/>
    <mergeCell ref="AM16:AN16"/>
    <mergeCell ref="U15:V15"/>
    <mergeCell ref="AA15:AB15"/>
    <mergeCell ref="AM15:AN15"/>
    <mergeCell ref="AS15:AT15"/>
    <mergeCell ref="U14:V14"/>
    <mergeCell ref="AA14:AB14"/>
    <mergeCell ref="AG14:AH14"/>
    <mergeCell ref="AY12:AZ12"/>
    <mergeCell ref="U12:V12"/>
    <mergeCell ref="BQ12:BR12"/>
    <mergeCell ref="AA13:AB13"/>
    <mergeCell ref="AG13:AH13"/>
    <mergeCell ref="AM13:AN13"/>
    <mergeCell ref="AM14:AN14"/>
    <mergeCell ref="AS14:AT14"/>
    <mergeCell ref="AS13:AT13"/>
    <mergeCell ref="AY13:AZ13"/>
    <mergeCell ref="BQ13:BR13"/>
    <mergeCell ref="AA12:AB12"/>
    <mergeCell ref="AG12:AH12"/>
    <mergeCell ref="U9:V9"/>
    <mergeCell ref="AA9:AB9"/>
    <mergeCell ref="AG9:AH9"/>
    <mergeCell ref="AM9:AN9"/>
    <mergeCell ref="BQ11:BR11"/>
    <mergeCell ref="U8:V8"/>
    <mergeCell ref="AA8:AB8"/>
    <mergeCell ref="AM8:AN8"/>
    <mergeCell ref="BE9:BF9"/>
    <mergeCell ref="BE8:BF8"/>
    <mergeCell ref="AY10:AZ10"/>
    <mergeCell ref="BQ10:BR10"/>
    <mergeCell ref="U11:V11"/>
    <mergeCell ref="AA11:AB11"/>
    <mergeCell ref="AG11:AH11"/>
    <mergeCell ref="AM11:AN11"/>
    <mergeCell ref="U10:V10"/>
    <mergeCell ref="AA10:AB10"/>
    <mergeCell ref="AG10:AH10"/>
    <mergeCell ref="AM10:AN10"/>
    <mergeCell ref="AY11:AZ11"/>
    <mergeCell ref="BQ6:BR6"/>
    <mergeCell ref="U7:V7"/>
    <mergeCell ref="AA7:AB7"/>
    <mergeCell ref="AG7:AH7"/>
    <mergeCell ref="AM7:AN7"/>
    <mergeCell ref="BQ5:BR5"/>
    <mergeCell ref="AA6:AB6"/>
    <mergeCell ref="AG6:AH6"/>
    <mergeCell ref="AM6:AN6"/>
    <mergeCell ref="AS6:AT6"/>
    <mergeCell ref="AY6:AZ6"/>
    <mergeCell ref="BQ4:BR4"/>
    <mergeCell ref="U5:V5"/>
    <mergeCell ref="AA5:AB5"/>
    <mergeCell ref="AG5:AH5"/>
    <mergeCell ref="AY5:AZ5"/>
    <mergeCell ref="BU3:BX3"/>
    <mergeCell ref="U4:V4"/>
    <mergeCell ref="AM4:AN4"/>
    <mergeCell ref="AY4:AZ4"/>
  </mergeCells>
  <hyperlinks>
    <hyperlink ref="BI29" r:id="rId1" display="https://www.kalenderpedia.de/" xr:uid="{709CA3BE-6827-574E-B7F3-B9992BB48C68}"/>
  </hyperlinks>
  <printOptions horizontalCentered="1" verticalCentered="1"/>
  <pageMargins left="0.39370078740157483" right="0.39370078740157483" top="0.27559055118110237" bottom="0.27559055118110237" header="0.27559055118110237" footer="0.27559055118110237"/>
  <pageSetup paperSize="9" scale="75" orientation="landscape" horizontalDpi="3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CBB4-1E66-6241-8892-B907022FD740}">
  <sheetPr>
    <tabColor rgb="FF00B0F0"/>
    <pageSetUpPr fitToPage="1"/>
  </sheetPr>
  <dimension ref="A1:K52"/>
  <sheetViews>
    <sheetView tabSelected="1" zoomScaleNormal="100" workbookViewId="0">
      <pane xSplit="3" ySplit="4" topLeftCell="D30" activePane="bottomRight" state="frozen"/>
      <selection pane="topRight" activeCell="D1" sqref="D1"/>
      <selection pane="bottomLeft" activeCell="A5" sqref="A5"/>
      <selection pane="bottomRight" activeCell="C38" sqref="C38"/>
    </sheetView>
  </sheetViews>
  <sheetFormatPr baseColWidth="10" defaultColWidth="26.6640625" defaultRowHeight="15" x14ac:dyDescent="0.2"/>
  <cols>
    <col min="1" max="1" width="34.6640625" style="134" customWidth="1"/>
    <col min="2" max="2" width="18" style="134" bestFit="1" customWidth="1"/>
    <col min="3" max="3" width="30.33203125" style="134" customWidth="1"/>
    <col min="4" max="4" width="19.5" style="134" customWidth="1"/>
    <col min="5" max="5" width="11.1640625" style="136" customWidth="1"/>
    <col min="6" max="6" width="12" style="136" customWidth="1"/>
    <col min="7" max="10" width="10.83203125" style="136" customWidth="1"/>
    <col min="11" max="11" width="12.5" style="136" customWidth="1"/>
    <col min="12" max="16384" width="26.6640625" style="134"/>
  </cols>
  <sheetData>
    <row r="1" spans="1:11" x14ac:dyDescent="0.2">
      <c r="A1" s="543" t="s">
        <v>2950</v>
      </c>
      <c r="C1" s="135"/>
    </row>
    <row r="3" spans="1:11" x14ac:dyDescent="0.2">
      <c r="A3" s="522" t="s">
        <v>194</v>
      </c>
      <c r="B3" s="524" t="s">
        <v>195</v>
      </c>
      <c r="C3" s="522" t="s">
        <v>196</v>
      </c>
      <c r="D3" s="526" t="s">
        <v>197</v>
      </c>
      <c r="E3" s="531" t="s">
        <v>2225</v>
      </c>
      <c r="F3" s="532"/>
      <c r="G3" s="532"/>
      <c r="H3" s="532"/>
      <c r="I3" s="532"/>
      <c r="J3" s="532"/>
    </row>
    <row r="4" spans="1:11" s="139" customFormat="1" ht="32" x14ac:dyDescent="0.2">
      <c r="A4" s="523"/>
      <c r="B4" s="525"/>
      <c r="C4" s="523"/>
      <c r="D4" s="527"/>
      <c r="E4" s="137" t="s">
        <v>198</v>
      </c>
      <c r="F4" s="137" t="s">
        <v>2571</v>
      </c>
      <c r="G4" s="137" t="s">
        <v>2572</v>
      </c>
      <c r="H4" s="137" t="s">
        <v>2573</v>
      </c>
      <c r="I4" s="137" t="s">
        <v>2226</v>
      </c>
      <c r="J4" s="137" t="s">
        <v>199</v>
      </c>
      <c r="K4" s="138"/>
    </row>
    <row r="5" spans="1:11" ht="20" hidden="1" customHeight="1" x14ac:dyDescent="0.2">
      <c r="A5" s="140" t="s">
        <v>200</v>
      </c>
      <c r="B5" s="141"/>
      <c r="C5" s="141" t="s">
        <v>221</v>
      </c>
      <c r="D5" s="142" t="s">
        <v>193</v>
      </c>
      <c r="E5" s="142">
        <v>1</v>
      </c>
      <c r="F5" s="142">
        <v>1</v>
      </c>
      <c r="G5" s="142">
        <v>1</v>
      </c>
      <c r="H5" s="142">
        <v>1</v>
      </c>
      <c r="I5" s="142">
        <v>1</v>
      </c>
      <c r="J5" s="142"/>
    </row>
    <row r="6" spans="1:11" ht="20" hidden="1" customHeight="1" x14ac:dyDescent="0.2">
      <c r="A6" s="151" t="s">
        <v>2320</v>
      </c>
      <c r="B6" s="141" t="s">
        <v>255</v>
      </c>
      <c r="C6" s="147" t="s">
        <v>256</v>
      </c>
      <c r="D6" s="142" t="s">
        <v>257</v>
      </c>
      <c r="E6" s="141"/>
      <c r="F6" s="143">
        <v>1</v>
      </c>
      <c r="G6" s="143">
        <v>1</v>
      </c>
      <c r="H6" s="143">
        <v>1</v>
      </c>
      <c r="I6" s="143">
        <v>1</v>
      </c>
      <c r="J6" s="143"/>
    </row>
    <row r="7" spans="1:11" ht="20" hidden="1" customHeight="1" x14ac:dyDescent="0.2">
      <c r="A7" s="151" t="s">
        <v>203</v>
      </c>
      <c r="B7" s="136" t="s">
        <v>255</v>
      </c>
      <c r="C7" s="147">
        <v>45969</v>
      </c>
      <c r="D7" s="142" t="s">
        <v>1688</v>
      </c>
      <c r="E7" s="141"/>
      <c r="F7" s="143"/>
      <c r="G7" s="143"/>
      <c r="H7" s="143">
        <v>1</v>
      </c>
      <c r="I7" s="143">
        <v>1</v>
      </c>
      <c r="J7" s="143">
        <v>1</v>
      </c>
    </row>
    <row r="8" spans="1:11" ht="20" hidden="1" customHeight="1" x14ac:dyDescent="0.2">
      <c r="A8" s="152" t="s">
        <v>205</v>
      </c>
      <c r="B8" s="141"/>
      <c r="C8" s="147">
        <v>45970</v>
      </c>
      <c r="D8" s="142" t="s">
        <v>193</v>
      </c>
      <c r="E8" s="141"/>
      <c r="F8" s="148"/>
      <c r="G8" s="148"/>
      <c r="H8" s="148"/>
      <c r="I8" s="148"/>
      <c r="J8" s="143">
        <v>1</v>
      </c>
      <c r="K8" s="134"/>
    </row>
    <row r="9" spans="1:11" ht="20" hidden="1" customHeight="1" x14ac:dyDescent="0.2">
      <c r="A9" s="149" t="s">
        <v>204</v>
      </c>
      <c r="B9" s="141"/>
      <c r="C9" s="147">
        <v>45972</v>
      </c>
      <c r="D9" s="150" t="s">
        <v>2321</v>
      </c>
      <c r="E9" s="141"/>
      <c r="F9" s="143">
        <v>1</v>
      </c>
      <c r="G9" s="143">
        <v>1</v>
      </c>
      <c r="H9" s="143">
        <v>1</v>
      </c>
      <c r="I9" s="143">
        <v>1</v>
      </c>
      <c r="J9" s="143">
        <v>1</v>
      </c>
    </row>
    <row r="10" spans="1:11" ht="20" hidden="1" customHeight="1" x14ac:dyDescent="0.2">
      <c r="A10" s="149" t="s">
        <v>222</v>
      </c>
      <c r="B10" s="141"/>
      <c r="C10" s="146" t="s">
        <v>223</v>
      </c>
      <c r="D10" s="150" t="s">
        <v>2321</v>
      </c>
      <c r="E10" s="141"/>
      <c r="F10" s="143"/>
      <c r="G10" s="143">
        <v>1</v>
      </c>
      <c r="H10" s="143">
        <v>1</v>
      </c>
      <c r="I10" s="143">
        <v>1</v>
      </c>
      <c r="J10" s="143"/>
    </row>
    <row r="11" spans="1:11" ht="20" hidden="1" customHeight="1" x14ac:dyDescent="0.2">
      <c r="A11" s="149" t="s">
        <v>2322</v>
      </c>
      <c r="B11" s="146"/>
      <c r="C11" s="147">
        <v>45984</v>
      </c>
      <c r="D11" s="142" t="s">
        <v>416</v>
      </c>
      <c r="E11" s="142">
        <v>1</v>
      </c>
      <c r="F11" s="143">
        <v>1</v>
      </c>
      <c r="G11" s="148"/>
      <c r="H11" s="148"/>
      <c r="I11" s="148"/>
      <c r="J11" s="148"/>
      <c r="K11" s="134"/>
    </row>
    <row r="12" spans="1:11" ht="20" hidden="1" customHeight="1" x14ac:dyDescent="0.2">
      <c r="A12" s="152" t="s">
        <v>226</v>
      </c>
      <c r="B12" s="146"/>
      <c r="C12" s="141" t="s">
        <v>227</v>
      </c>
      <c r="D12" s="150" t="s">
        <v>202</v>
      </c>
      <c r="E12" s="141"/>
      <c r="F12" s="143"/>
      <c r="G12" s="143"/>
      <c r="H12" s="143"/>
      <c r="I12" s="143"/>
      <c r="J12" s="143">
        <v>1</v>
      </c>
    </row>
    <row r="13" spans="1:11" ht="20" hidden="1" customHeight="1" x14ac:dyDescent="0.2">
      <c r="A13" s="151" t="s">
        <v>206</v>
      </c>
      <c r="B13" s="146" t="s">
        <v>255</v>
      </c>
      <c r="C13" s="141" t="s">
        <v>229</v>
      </c>
      <c r="D13" s="153" t="s">
        <v>2228</v>
      </c>
      <c r="E13" s="141"/>
      <c r="F13" s="148"/>
      <c r="G13" s="143">
        <v>1</v>
      </c>
      <c r="H13" s="143"/>
      <c r="I13" s="148"/>
      <c r="J13" s="148"/>
      <c r="K13" s="134"/>
    </row>
    <row r="14" spans="1:11" ht="20" hidden="1" customHeight="1" x14ac:dyDescent="0.2">
      <c r="A14" s="151" t="s">
        <v>208</v>
      </c>
      <c r="B14" s="146" t="s">
        <v>255</v>
      </c>
      <c r="C14" s="141" t="s">
        <v>229</v>
      </c>
      <c r="D14" s="150" t="s">
        <v>2229</v>
      </c>
      <c r="E14" s="141"/>
      <c r="F14" s="143"/>
      <c r="G14" s="143"/>
      <c r="H14" s="143">
        <v>1</v>
      </c>
      <c r="I14" s="143">
        <v>1</v>
      </c>
      <c r="J14" s="143"/>
    </row>
    <row r="15" spans="1:11" ht="20" hidden="1" customHeight="1" x14ac:dyDescent="0.2">
      <c r="A15" s="145" t="s">
        <v>207</v>
      </c>
      <c r="B15" s="146" t="s">
        <v>255</v>
      </c>
      <c r="C15" s="141" t="s">
        <v>228</v>
      </c>
      <c r="D15" s="153" t="s">
        <v>202</v>
      </c>
      <c r="E15" s="141"/>
      <c r="F15" s="148"/>
      <c r="G15" s="148"/>
      <c r="H15" s="143"/>
      <c r="I15" s="148"/>
      <c r="J15" s="143"/>
      <c r="K15" s="134"/>
    </row>
    <row r="16" spans="1:11" ht="20" hidden="1" customHeight="1" x14ac:dyDescent="0.2">
      <c r="A16" s="151" t="s">
        <v>230</v>
      </c>
      <c r="B16" s="146" t="s">
        <v>255</v>
      </c>
      <c r="C16" s="346">
        <v>46005</v>
      </c>
      <c r="D16" s="153" t="s">
        <v>193</v>
      </c>
      <c r="E16" s="141"/>
      <c r="F16" s="148"/>
      <c r="G16" s="143">
        <v>1</v>
      </c>
      <c r="H16" s="143">
        <v>1</v>
      </c>
      <c r="I16" s="143">
        <v>1</v>
      </c>
      <c r="J16" s="143"/>
      <c r="K16" s="134"/>
    </row>
    <row r="17" spans="1:11" ht="20" hidden="1" customHeight="1" x14ac:dyDescent="0.2">
      <c r="A17" s="155" t="s">
        <v>210</v>
      </c>
      <c r="B17" s="143" t="s">
        <v>201</v>
      </c>
      <c r="C17" s="147" t="s">
        <v>2227</v>
      </c>
      <c r="D17" s="142" t="s">
        <v>668</v>
      </c>
      <c r="E17" s="141"/>
      <c r="F17" s="143"/>
      <c r="G17" s="143"/>
      <c r="H17" s="143">
        <v>1</v>
      </c>
      <c r="I17" s="143">
        <v>1</v>
      </c>
      <c r="J17" s="143"/>
    </row>
    <row r="18" spans="1:11" x14ac:dyDescent="0.2">
      <c r="A18" s="141"/>
      <c r="B18" s="136"/>
      <c r="C18" s="147"/>
      <c r="D18" s="142"/>
      <c r="E18" s="528"/>
      <c r="F18" s="529"/>
      <c r="G18" s="529"/>
      <c r="H18" s="529"/>
      <c r="I18" s="529"/>
      <c r="J18" s="530"/>
    </row>
    <row r="19" spans="1:11" ht="20" hidden="1" customHeight="1" x14ac:dyDescent="0.2">
      <c r="A19" s="154" t="s">
        <v>2520</v>
      </c>
      <c r="B19" s="146"/>
      <c r="C19" s="147">
        <v>46032</v>
      </c>
      <c r="D19" s="142" t="s">
        <v>193</v>
      </c>
      <c r="E19" s="141" t="s">
        <v>255</v>
      </c>
      <c r="F19" s="361"/>
      <c r="G19" s="361"/>
      <c r="H19" s="361"/>
      <c r="I19" s="363"/>
      <c r="J19" s="362"/>
      <c r="K19" s="134"/>
    </row>
    <row r="20" spans="1:11" ht="20" hidden="1" customHeight="1" x14ac:dyDescent="0.2">
      <c r="A20" s="152" t="s">
        <v>2533</v>
      </c>
      <c r="B20" s="141"/>
      <c r="C20" s="156">
        <v>46033</v>
      </c>
      <c r="D20" s="142" t="s">
        <v>416</v>
      </c>
      <c r="E20" s="141"/>
      <c r="F20" s="361"/>
      <c r="G20" s="361"/>
      <c r="H20" s="361"/>
      <c r="I20" s="361"/>
      <c r="J20" s="362" t="s">
        <v>255</v>
      </c>
      <c r="K20" s="134"/>
    </row>
    <row r="21" spans="1:11" ht="20" hidden="1" customHeight="1" x14ac:dyDescent="0.2">
      <c r="A21" s="154" t="s">
        <v>2569</v>
      </c>
      <c r="B21" s="146" t="s">
        <v>255</v>
      </c>
      <c r="C21" s="147">
        <v>46053</v>
      </c>
      <c r="D21" s="142" t="s">
        <v>193</v>
      </c>
      <c r="E21" s="141" t="s">
        <v>255</v>
      </c>
      <c r="F21" s="361"/>
      <c r="G21" s="361"/>
      <c r="H21" s="361"/>
      <c r="I21" s="363"/>
      <c r="J21" s="362"/>
      <c r="K21" s="134"/>
    </row>
    <row r="22" spans="1:11" ht="20" hidden="1" customHeight="1" x14ac:dyDescent="0.2">
      <c r="A22" s="149" t="s">
        <v>2574</v>
      </c>
      <c r="B22" s="141"/>
      <c r="C22" s="147">
        <v>46054</v>
      </c>
      <c r="D22" s="150" t="s">
        <v>2488</v>
      </c>
      <c r="E22" s="141" t="s">
        <v>255</v>
      </c>
      <c r="F22" s="362" t="s">
        <v>255</v>
      </c>
      <c r="G22" s="362" t="s">
        <v>255</v>
      </c>
      <c r="H22" s="362" t="s">
        <v>255</v>
      </c>
      <c r="I22" s="362" t="s">
        <v>255</v>
      </c>
      <c r="J22" s="362"/>
    </row>
    <row r="23" spans="1:11" ht="20" hidden="1" customHeight="1" x14ac:dyDescent="0.2">
      <c r="A23" s="149" t="s">
        <v>2537</v>
      </c>
      <c r="B23" s="141"/>
      <c r="C23" s="141" t="s">
        <v>2521</v>
      </c>
      <c r="D23" s="150" t="s">
        <v>416</v>
      </c>
      <c r="E23" s="141"/>
      <c r="F23" s="362"/>
      <c r="G23" s="362" t="s">
        <v>255</v>
      </c>
      <c r="H23" s="362" t="s">
        <v>255</v>
      </c>
      <c r="I23" s="362" t="s">
        <v>255</v>
      </c>
      <c r="J23" s="362"/>
    </row>
    <row r="24" spans="1:11" ht="20" hidden="1" customHeight="1" x14ac:dyDescent="0.2">
      <c r="A24" s="152" t="s">
        <v>2534</v>
      </c>
      <c r="B24" s="141"/>
      <c r="C24" s="147">
        <v>46061</v>
      </c>
      <c r="D24" s="142" t="s">
        <v>2535</v>
      </c>
      <c r="E24" s="141"/>
      <c r="F24" s="361"/>
      <c r="G24" s="361"/>
      <c r="H24" s="361"/>
      <c r="I24" s="361"/>
      <c r="J24" s="362" t="s">
        <v>255</v>
      </c>
      <c r="K24" s="134"/>
    </row>
    <row r="25" spans="1:11" ht="20" customHeight="1" x14ac:dyDescent="0.2">
      <c r="A25" s="151" t="s">
        <v>2568</v>
      </c>
      <c r="B25" s="141" t="s">
        <v>255</v>
      </c>
      <c r="C25" s="141" t="s">
        <v>2522</v>
      </c>
      <c r="D25" s="142" t="s">
        <v>1697</v>
      </c>
      <c r="E25" s="141"/>
      <c r="F25" s="362"/>
      <c r="G25" s="362"/>
      <c r="H25" s="141" t="s">
        <v>255</v>
      </c>
      <c r="I25" s="362" t="s">
        <v>255</v>
      </c>
      <c r="J25" s="362"/>
    </row>
    <row r="26" spans="1:11" ht="20" customHeight="1" x14ac:dyDescent="0.2">
      <c r="A26" s="149" t="s">
        <v>212</v>
      </c>
      <c r="B26" s="157"/>
      <c r="C26" s="147">
        <v>46110</v>
      </c>
      <c r="D26" s="142" t="s">
        <v>416</v>
      </c>
      <c r="E26" s="141"/>
      <c r="F26" s="362"/>
      <c r="G26" s="362" t="s">
        <v>255</v>
      </c>
      <c r="H26" s="141"/>
      <c r="I26" s="362"/>
      <c r="J26" s="362"/>
    </row>
    <row r="27" spans="1:11" ht="20" customHeight="1" x14ac:dyDescent="0.2">
      <c r="A27" s="158" t="s">
        <v>2575</v>
      </c>
      <c r="B27" s="157"/>
      <c r="C27" s="147">
        <v>46110</v>
      </c>
      <c r="D27" s="142" t="s">
        <v>416</v>
      </c>
      <c r="E27" s="141"/>
      <c r="F27" s="362" t="s">
        <v>255</v>
      </c>
      <c r="G27" s="362"/>
      <c r="H27" s="141" t="s">
        <v>255</v>
      </c>
      <c r="I27" s="362" t="s">
        <v>255</v>
      </c>
      <c r="J27" s="362"/>
    </row>
    <row r="28" spans="1:11" ht="20" hidden="1" customHeight="1" x14ac:dyDescent="0.2">
      <c r="A28" s="152" t="s">
        <v>2536</v>
      </c>
      <c r="B28" s="141"/>
      <c r="C28" s="147"/>
      <c r="D28" s="142"/>
      <c r="E28" s="141"/>
      <c r="F28" s="361"/>
      <c r="G28" s="361"/>
      <c r="H28" s="361"/>
      <c r="I28" s="361"/>
      <c r="J28" s="362" t="s">
        <v>255</v>
      </c>
      <c r="K28" s="134"/>
    </row>
    <row r="29" spans="1:11" ht="20" customHeight="1" x14ac:dyDescent="0.2">
      <c r="A29" s="145" t="s">
        <v>2566</v>
      </c>
      <c r="B29" s="141" t="s">
        <v>255</v>
      </c>
      <c r="C29" s="147" t="s">
        <v>2523</v>
      </c>
      <c r="D29" s="142"/>
      <c r="E29" s="141"/>
      <c r="F29" s="361"/>
      <c r="G29" s="361"/>
      <c r="H29" s="141" t="s">
        <v>255</v>
      </c>
      <c r="I29" s="362" t="s">
        <v>255</v>
      </c>
      <c r="J29" s="361"/>
      <c r="K29" s="134"/>
    </row>
    <row r="30" spans="1:11" ht="20" customHeight="1" x14ac:dyDescent="0.2">
      <c r="A30" s="154" t="s">
        <v>209</v>
      </c>
      <c r="B30" s="141"/>
      <c r="C30" s="147">
        <v>46123</v>
      </c>
      <c r="D30" s="142"/>
      <c r="E30" s="141"/>
      <c r="F30" s="361"/>
      <c r="G30" s="361"/>
      <c r="H30" s="141"/>
      <c r="I30" s="362"/>
      <c r="J30" s="361"/>
      <c r="K30" s="134"/>
    </row>
    <row r="31" spans="1:11" ht="20" customHeight="1" x14ac:dyDescent="0.2">
      <c r="A31" s="149" t="s">
        <v>2636</v>
      </c>
      <c r="B31" s="141" t="s">
        <v>255</v>
      </c>
      <c r="C31" s="147" t="s">
        <v>2549</v>
      </c>
      <c r="D31" s="142" t="s">
        <v>211</v>
      </c>
      <c r="E31" s="141"/>
      <c r="F31" s="362" t="s">
        <v>255</v>
      </c>
      <c r="G31" s="362" t="s">
        <v>255</v>
      </c>
      <c r="H31" s="141" t="s">
        <v>255</v>
      </c>
      <c r="I31" s="362" t="s">
        <v>255</v>
      </c>
      <c r="J31" s="361"/>
      <c r="K31" s="134"/>
    </row>
    <row r="32" spans="1:11" ht="20" customHeight="1" x14ac:dyDescent="0.2">
      <c r="A32" s="151" t="s">
        <v>224</v>
      </c>
      <c r="B32" s="141" t="s">
        <v>255</v>
      </c>
      <c r="C32" s="147">
        <v>46138</v>
      </c>
      <c r="D32" s="142" t="s">
        <v>211</v>
      </c>
      <c r="E32" s="141"/>
      <c r="F32" s="362" t="s">
        <v>255</v>
      </c>
      <c r="G32" s="362"/>
      <c r="H32" s="362"/>
      <c r="I32" s="362"/>
      <c r="J32" s="362"/>
      <c r="K32" s="134"/>
    </row>
    <row r="33" spans="1:11" ht="20" customHeight="1" x14ac:dyDescent="0.2">
      <c r="A33" s="149" t="s">
        <v>2553</v>
      </c>
      <c r="B33" s="141" t="s">
        <v>255</v>
      </c>
      <c r="C33" s="147" t="s">
        <v>2524</v>
      </c>
      <c r="D33" s="142" t="s">
        <v>1688</v>
      </c>
      <c r="E33" s="141"/>
      <c r="F33" s="362"/>
      <c r="G33" s="362" t="s">
        <v>255</v>
      </c>
      <c r="H33" s="362" t="s">
        <v>255</v>
      </c>
      <c r="I33" s="362"/>
      <c r="J33" s="362"/>
      <c r="K33" s="134"/>
    </row>
    <row r="34" spans="1:11" ht="20" customHeight="1" x14ac:dyDescent="0.2">
      <c r="A34" s="151" t="s">
        <v>2930</v>
      </c>
      <c r="B34" s="141" t="s">
        <v>255</v>
      </c>
      <c r="C34" s="147" t="s">
        <v>2947</v>
      </c>
      <c r="D34" s="142" t="s">
        <v>2948</v>
      </c>
      <c r="E34" s="141"/>
      <c r="F34" s="362"/>
      <c r="G34" s="362"/>
      <c r="H34" s="362" t="s">
        <v>255</v>
      </c>
      <c r="I34" s="362"/>
      <c r="J34" s="362"/>
      <c r="K34" s="134"/>
    </row>
    <row r="35" spans="1:11" ht="20" customHeight="1" x14ac:dyDescent="0.2">
      <c r="A35" s="145" t="s">
        <v>2567</v>
      </c>
      <c r="B35" s="141" t="s">
        <v>255</v>
      </c>
      <c r="C35" s="147" t="s">
        <v>2525</v>
      </c>
      <c r="D35" s="142"/>
      <c r="E35" s="141"/>
      <c r="F35" s="362"/>
      <c r="G35" s="362"/>
      <c r="H35" s="141" t="s">
        <v>255</v>
      </c>
      <c r="I35" s="362" t="s">
        <v>255</v>
      </c>
      <c r="J35" s="362"/>
      <c r="K35" s="134"/>
    </row>
    <row r="36" spans="1:11" ht="20" hidden="1" customHeight="1" x14ac:dyDescent="0.2">
      <c r="A36" s="145" t="s">
        <v>2554</v>
      </c>
      <c r="B36" s="141" t="s">
        <v>255</v>
      </c>
      <c r="C36" s="147" t="s">
        <v>2526</v>
      </c>
      <c r="D36" s="142" t="s">
        <v>2555</v>
      </c>
      <c r="E36" s="141"/>
      <c r="F36" s="361"/>
      <c r="G36" s="361"/>
      <c r="H36" s="141" t="s">
        <v>255</v>
      </c>
      <c r="I36" s="362" t="s">
        <v>255</v>
      </c>
      <c r="J36" s="362"/>
      <c r="K36" s="134"/>
    </row>
    <row r="37" spans="1:11" ht="20" customHeight="1" x14ac:dyDescent="0.2">
      <c r="A37" s="151" t="s">
        <v>2527</v>
      </c>
      <c r="B37" s="141" t="s">
        <v>255</v>
      </c>
      <c r="C37" s="147" t="s">
        <v>2557</v>
      </c>
      <c r="D37" s="142" t="s">
        <v>2556</v>
      </c>
      <c r="E37" s="141"/>
      <c r="F37" s="361"/>
      <c r="G37" s="362" t="s">
        <v>255</v>
      </c>
      <c r="H37" s="362"/>
      <c r="I37" s="361"/>
      <c r="J37" s="362"/>
      <c r="K37" s="134"/>
    </row>
    <row r="38" spans="1:11" ht="20" customHeight="1" x14ac:dyDescent="0.2">
      <c r="A38" s="154" t="s">
        <v>2949</v>
      </c>
      <c r="B38" s="141"/>
      <c r="C38" s="147">
        <v>46173</v>
      </c>
      <c r="D38" s="142" t="s">
        <v>193</v>
      </c>
      <c r="E38" s="141"/>
      <c r="F38" s="361"/>
      <c r="G38" s="362"/>
      <c r="H38" s="362" t="s">
        <v>255</v>
      </c>
      <c r="I38" s="362" t="s">
        <v>255</v>
      </c>
      <c r="J38" s="362" t="s">
        <v>255</v>
      </c>
      <c r="K38" s="134"/>
    </row>
    <row r="39" spans="1:11" ht="20" customHeight="1" x14ac:dyDescent="0.2">
      <c r="A39" s="542" t="s">
        <v>2558</v>
      </c>
      <c r="B39" s="141"/>
      <c r="C39" s="147">
        <v>46179</v>
      </c>
      <c r="D39" s="142"/>
      <c r="E39" s="141"/>
      <c r="F39" s="361"/>
      <c r="G39" s="362"/>
      <c r="H39" s="362"/>
      <c r="I39" s="361"/>
      <c r="J39" s="362"/>
      <c r="K39" s="134"/>
    </row>
    <row r="40" spans="1:11" ht="20" customHeight="1" x14ac:dyDescent="0.2">
      <c r="A40" s="158" t="s">
        <v>2570</v>
      </c>
      <c r="B40" s="141"/>
      <c r="C40" s="147" t="s">
        <v>2528</v>
      </c>
      <c r="D40" s="142" t="s">
        <v>2529</v>
      </c>
      <c r="E40" s="141" t="s">
        <v>255</v>
      </c>
      <c r="F40" s="362" t="s">
        <v>255</v>
      </c>
      <c r="G40" s="362" t="s">
        <v>255</v>
      </c>
      <c r="H40" s="141" t="s">
        <v>255</v>
      </c>
      <c r="I40" s="362" t="s">
        <v>255</v>
      </c>
      <c r="J40" s="362"/>
      <c r="K40" s="134"/>
    </row>
    <row r="41" spans="1:11" ht="28" x14ac:dyDescent="0.2">
      <c r="A41" s="366" t="s">
        <v>213</v>
      </c>
      <c r="B41" s="141" t="s">
        <v>2565</v>
      </c>
      <c r="C41" s="147" t="s">
        <v>2528</v>
      </c>
      <c r="D41" s="142" t="s">
        <v>2943</v>
      </c>
      <c r="E41" s="141"/>
      <c r="F41" s="148"/>
      <c r="G41" s="362" t="s">
        <v>255</v>
      </c>
      <c r="H41" s="148"/>
      <c r="I41" s="148"/>
      <c r="J41" s="148"/>
      <c r="K41" s="134"/>
    </row>
    <row r="42" spans="1:11" ht="25" customHeight="1" x14ac:dyDescent="0.2">
      <c r="A42" s="151" t="s">
        <v>2944</v>
      </c>
      <c r="B42" s="141" t="s">
        <v>255</v>
      </c>
      <c r="C42" s="147">
        <v>46186</v>
      </c>
      <c r="D42" s="142" t="s">
        <v>2562</v>
      </c>
      <c r="E42" s="141"/>
      <c r="F42" s="148"/>
      <c r="G42" s="148"/>
      <c r="H42" s="148"/>
      <c r="I42" s="148"/>
      <c r="J42" s="148"/>
      <c r="K42" s="134"/>
    </row>
    <row r="43" spans="1:11" ht="25" customHeight="1" x14ac:dyDescent="0.2">
      <c r="A43" s="158" t="s">
        <v>2563</v>
      </c>
      <c r="B43" s="141" t="s">
        <v>255</v>
      </c>
      <c r="C43" s="147">
        <v>46187</v>
      </c>
      <c r="D43" s="142" t="s">
        <v>2584</v>
      </c>
      <c r="E43" s="141"/>
      <c r="F43" s="148"/>
      <c r="G43" s="148"/>
      <c r="H43" s="148"/>
      <c r="I43" s="148"/>
      <c r="J43" s="148"/>
      <c r="K43" s="134"/>
    </row>
    <row r="44" spans="1:11" ht="20" customHeight="1" x14ac:dyDescent="0.2">
      <c r="A44" s="366" t="s">
        <v>215</v>
      </c>
      <c r="B44" s="141" t="s">
        <v>2565</v>
      </c>
      <c r="C44" s="147">
        <v>46187</v>
      </c>
      <c r="D44" s="142" t="s">
        <v>2562</v>
      </c>
      <c r="E44" s="141"/>
      <c r="F44" s="148"/>
      <c r="G44" s="148"/>
      <c r="H44" s="143"/>
      <c r="I44" s="143"/>
      <c r="J44" s="143"/>
      <c r="K44" s="134"/>
    </row>
    <row r="45" spans="1:11" ht="20" customHeight="1" x14ac:dyDescent="0.2">
      <c r="A45" s="151" t="s">
        <v>216</v>
      </c>
      <c r="B45" s="141"/>
      <c r="C45" s="147" t="s">
        <v>2530</v>
      </c>
      <c r="D45" s="142" t="s">
        <v>193</v>
      </c>
      <c r="E45" s="141"/>
      <c r="F45" s="148"/>
      <c r="G45" s="148"/>
      <c r="H45" s="362" t="s">
        <v>255</v>
      </c>
      <c r="I45" s="362" t="s">
        <v>255</v>
      </c>
      <c r="J45" s="143"/>
      <c r="K45" s="134"/>
    </row>
    <row r="46" spans="1:11" ht="20" customHeight="1" x14ac:dyDescent="0.2">
      <c r="A46" s="160" t="s">
        <v>2564</v>
      </c>
      <c r="B46" s="141" t="s">
        <v>255</v>
      </c>
      <c r="C46" s="141" t="s">
        <v>225</v>
      </c>
      <c r="D46" s="142" t="s">
        <v>202</v>
      </c>
      <c r="E46" s="141"/>
      <c r="F46" s="148"/>
      <c r="G46" s="362" t="s">
        <v>255</v>
      </c>
      <c r="H46" s="148"/>
      <c r="I46" s="143"/>
      <c r="J46" s="148"/>
      <c r="K46" s="134"/>
    </row>
    <row r="47" spans="1:11" ht="20" customHeight="1" x14ac:dyDescent="0.2">
      <c r="A47" s="160" t="s">
        <v>217</v>
      </c>
      <c r="B47" s="141" t="s">
        <v>255</v>
      </c>
      <c r="C47" s="141" t="s">
        <v>2531</v>
      </c>
      <c r="D47" s="142" t="s">
        <v>2945</v>
      </c>
      <c r="E47" s="141"/>
      <c r="F47" s="143"/>
      <c r="G47" s="143"/>
      <c r="H47" s="362" t="s">
        <v>255</v>
      </c>
      <c r="I47" s="362" t="s">
        <v>255</v>
      </c>
      <c r="J47" s="143"/>
    </row>
    <row r="48" spans="1:11" ht="20" customHeight="1" x14ac:dyDescent="0.2">
      <c r="A48" s="145" t="s">
        <v>218</v>
      </c>
      <c r="B48" s="141" t="s">
        <v>255</v>
      </c>
      <c r="C48" s="147" t="s">
        <v>2532</v>
      </c>
      <c r="D48" s="141" t="s">
        <v>2946</v>
      </c>
      <c r="E48" s="141"/>
      <c r="F48" s="148"/>
      <c r="G48" s="148"/>
      <c r="H48" s="362" t="s">
        <v>255</v>
      </c>
      <c r="I48" s="362" t="s">
        <v>255</v>
      </c>
      <c r="J48" s="143"/>
      <c r="K48" s="134"/>
    </row>
    <row r="49" spans="1:11" ht="20" customHeight="1" x14ac:dyDescent="0.2">
      <c r="A49" s="141"/>
      <c r="B49" s="141"/>
      <c r="C49" s="147"/>
      <c r="D49" s="142"/>
      <c r="E49" s="141"/>
      <c r="F49" s="148"/>
      <c r="G49" s="148"/>
      <c r="H49" s="143"/>
      <c r="I49" s="143"/>
      <c r="J49" s="143"/>
      <c r="K49" s="134"/>
    </row>
    <row r="50" spans="1:11" ht="20" customHeight="1" x14ac:dyDescent="0.2">
      <c r="A50" s="141"/>
      <c r="B50" s="141"/>
      <c r="C50" s="147"/>
      <c r="D50" s="142"/>
      <c r="E50" s="141"/>
      <c r="F50" s="148"/>
      <c r="G50" s="148"/>
      <c r="H50" s="143"/>
      <c r="I50" s="143"/>
      <c r="J50" s="143"/>
      <c r="K50" s="134"/>
    </row>
    <row r="51" spans="1:11" ht="20" customHeight="1" x14ac:dyDescent="0.2">
      <c r="A51" s="154" t="s">
        <v>209</v>
      </c>
      <c r="B51" s="146"/>
      <c r="C51" s="147"/>
      <c r="D51" s="142"/>
      <c r="E51" s="141"/>
      <c r="F51" s="148"/>
      <c r="G51" s="148"/>
      <c r="H51" s="148"/>
      <c r="I51" s="144"/>
      <c r="J51" s="143"/>
      <c r="K51" s="134"/>
    </row>
    <row r="52" spans="1:11" ht="20" customHeight="1" x14ac:dyDescent="0.2">
      <c r="A52" s="159" t="s">
        <v>214</v>
      </c>
      <c r="B52" s="146"/>
      <c r="C52" s="156"/>
      <c r="D52" s="142"/>
      <c r="E52" s="141"/>
      <c r="F52" s="143"/>
      <c r="G52" s="143"/>
      <c r="H52" s="143"/>
      <c r="I52" s="143"/>
      <c r="J52" s="143"/>
    </row>
  </sheetData>
  <autoFilter ref="A4:J52" xr:uid="{3667A41F-93DD-E14D-B9F1-48D4A59B99A6}"/>
  <mergeCells count="6">
    <mergeCell ref="A3:A4"/>
    <mergeCell ref="B3:B4"/>
    <mergeCell ref="C3:C4"/>
    <mergeCell ref="D3:D4"/>
    <mergeCell ref="E18:J18"/>
    <mergeCell ref="E3:J3"/>
  </mergeCells>
  <phoneticPr fontId="2" type="noConversion"/>
  <pageMargins left="0.7" right="0.7" top="0.75" bottom="0.75" header="0.3" footer="0.3"/>
  <pageSetup paperSize="9" scale="73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DF76-CD49-B347-AAFA-A5AFC585A6B4}">
  <sheetPr>
    <tabColor rgb="FFFFFF00"/>
  </sheetPr>
  <dimension ref="A1:F11"/>
  <sheetViews>
    <sheetView workbookViewId="0">
      <selection activeCell="F25" sqref="F25"/>
    </sheetView>
  </sheetViews>
  <sheetFormatPr baseColWidth="10" defaultRowHeight="16" x14ac:dyDescent="0.2"/>
  <cols>
    <col min="1" max="1" width="34.6640625" style="134" customWidth="1"/>
    <col min="2" max="2" width="18" style="134" bestFit="1" customWidth="1"/>
    <col min="3" max="3" width="18" style="134" customWidth="1"/>
    <col min="4" max="4" width="30.33203125" style="134" customWidth="1"/>
    <col min="5" max="5" width="19.5" style="134" customWidth="1"/>
    <col min="6" max="6" width="44.33203125" style="136" customWidth="1"/>
  </cols>
  <sheetData>
    <row r="1" spans="1:6" x14ac:dyDescent="0.2">
      <c r="A1" s="134" t="s">
        <v>2323</v>
      </c>
      <c r="D1" s="135"/>
    </row>
    <row r="3" spans="1:6" x14ac:dyDescent="0.2">
      <c r="A3" s="522" t="s">
        <v>194</v>
      </c>
      <c r="B3" s="524" t="s">
        <v>2539</v>
      </c>
      <c r="C3" s="524" t="s">
        <v>2550</v>
      </c>
      <c r="D3" s="522" t="s">
        <v>196</v>
      </c>
      <c r="E3" s="526" t="s">
        <v>197</v>
      </c>
      <c r="F3" s="526" t="s">
        <v>2540</v>
      </c>
    </row>
    <row r="4" spans="1:6" x14ac:dyDescent="0.2">
      <c r="A4" s="523"/>
      <c r="B4" s="525"/>
      <c r="C4" s="525"/>
      <c r="D4" s="523"/>
      <c r="E4" s="527"/>
      <c r="F4" s="527"/>
    </row>
    <row r="5" spans="1:6" x14ac:dyDescent="0.2">
      <c r="A5" s="364" t="s">
        <v>2538</v>
      </c>
      <c r="B5" s="141" t="s">
        <v>2542</v>
      </c>
      <c r="C5" s="141" t="s">
        <v>2551</v>
      </c>
      <c r="D5" s="141" t="s">
        <v>231</v>
      </c>
      <c r="E5" s="142" t="s">
        <v>2541</v>
      </c>
      <c r="F5" s="142" t="s">
        <v>2543</v>
      </c>
    </row>
    <row r="6" spans="1:6" x14ac:dyDescent="0.2">
      <c r="A6" s="141" t="s">
        <v>2544</v>
      </c>
      <c r="B6" s="141" t="s">
        <v>2545</v>
      </c>
      <c r="C6" s="141" t="s">
        <v>2551</v>
      </c>
      <c r="D6" s="147" t="s">
        <v>2546</v>
      </c>
      <c r="E6" s="142" t="s">
        <v>2228</v>
      </c>
      <c r="F6" s="141" t="s">
        <v>2547</v>
      </c>
    </row>
    <row r="7" spans="1:6" x14ac:dyDescent="0.2">
      <c r="A7" s="141" t="s">
        <v>2548</v>
      </c>
      <c r="B7" s="136" t="s">
        <v>2542</v>
      </c>
      <c r="C7" s="143" t="s">
        <v>2552</v>
      </c>
      <c r="D7" s="147" t="s">
        <v>2549</v>
      </c>
      <c r="E7" s="142" t="s">
        <v>211</v>
      </c>
      <c r="F7" s="141" t="s">
        <v>2543</v>
      </c>
    </row>
    <row r="8" spans="1:6" x14ac:dyDescent="0.2">
      <c r="A8" s="141" t="s">
        <v>2553</v>
      </c>
      <c r="B8" s="141"/>
      <c r="C8" s="141"/>
      <c r="D8" s="147" t="s">
        <v>2524</v>
      </c>
      <c r="E8" s="142" t="s">
        <v>2561</v>
      </c>
      <c r="F8" s="141"/>
    </row>
    <row r="9" spans="1:6" x14ac:dyDescent="0.2">
      <c r="A9" s="141"/>
      <c r="B9" s="141"/>
      <c r="C9" s="141"/>
      <c r="D9" s="147"/>
      <c r="E9" s="150"/>
      <c r="F9" s="141"/>
    </row>
    <row r="10" spans="1:6" x14ac:dyDescent="0.2">
      <c r="A10" s="141" t="s">
        <v>2558</v>
      </c>
      <c r="B10" s="141" t="s">
        <v>2559</v>
      </c>
      <c r="C10" s="141" t="s">
        <v>2560</v>
      </c>
      <c r="D10" s="156">
        <v>46179</v>
      </c>
      <c r="E10" s="150" t="s">
        <v>193</v>
      </c>
      <c r="F10" s="141" t="s">
        <v>2547</v>
      </c>
    </row>
    <row r="11" spans="1:6" x14ac:dyDescent="0.2">
      <c r="A11" s="141"/>
      <c r="B11" s="146"/>
      <c r="C11" s="146"/>
      <c r="D11" s="147"/>
      <c r="E11" s="142"/>
      <c r="F11" s="142"/>
    </row>
  </sheetData>
  <mergeCells count="6">
    <mergeCell ref="F3:F4"/>
    <mergeCell ref="C3:C4"/>
    <mergeCell ref="A3:A4"/>
    <mergeCell ref="B3:B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5</vt:i4>
      </vt:variant>
    </vt:vector>
  </HeadingPairs>
  <TitlesOfParts>
    <vt:vector size="16" baseType="lpstr">
      <vt:lpstr>TARIF</vt:lpstr>
      <vt:lpstr>Nageurs 2026</vt:lpstr>
      <vt:lpstr>Licences</vt:lpstr>
      <vt:lpstr>Evol Nbre</vt:lpstr>
      <vt:lpstr>Nombre</vt:lpstr>
      <vt:lpstr>Planning Hebdo</vt:lpstr>
      <vt:lpstr>Calendrier saison</vt:lpstr>
      <vt:lpstr>Competition par groupe</vt:lpstr>
      <vt:lpstr>Liste de Meeting</vt:lpstr>
      <vt:lpstr>Toussaint</vt:lpstr>
      <vt:lpstr>Présence coachs</vt:lpstr>
      <vt:lpstr>'Calendrier saison'!Zone_d_impression</vt:lpstr>
      <vt:lpstr>'Competition par groupe'!Zone_d_impression</vt:lpstr>
      <vt:lpstr>'Evol Nbre'!Zone_d_impression</vt:lpstr>
      <vt:lpstr>'Planning Hebdo'!Zone_d_impression</vt:lpstr>
      <vt:lpstr>TARIF!Zone_d_impression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LANNIC</dc:creator>
  <cp:lastModifiedBy>Franck LANNIC</cp:lastModifiedBy>
  <cp:lastPrinted>2025-10-08T18:42:59Z</cp:lastPrinted>
  <dcterms:created xsi:type="dcterms:W3CDTF">2025-01-11T14:50:23Z</dcterms:created>
  <dcterms:modified xsi:type="dcterms:W3CDTF">2026-03-12T20:21:08Z</dcterms:modified>
</cp:coreProperties>
</file>